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15" windowWidth="11340" windowHeight="6540" firstSheet="2" activeTab="3"/>
  </bookViews>
  <sheets>
    <sheet name="Kezdőlap" sheetId="4" r:id="rId1"/>
    <sheet name="Egyszerűsített éves besz." sheetId="12" r:id="rId2"/>
    <sheet name="EgyszÉvesMérleg&quot;A&quot;" sheetId="13" r:id="rId3"/>
    <sheet name="EgyszÉvesEredmÖsszktg&quot;A&quot;" sheetId="15" r:id="rId4"/>
  </sheets>
  <calcPr calcId="125725"/>
</workbook>
</file>

<file path=xl/calcChain.xml><?xml version="1.0" encoding="utf-8"?>
<calcChain xmlns="http://schemas.openxmlformats.org/spreadsheetml/2006/main">
  <c r="C15" i="12"/>
  <c r="C8" i="15"/>
  <c r="E18"/>
  <c r="E21"/>
  <c r="E22"/>
  <c r="E25"/>
  <c r="E26"/>
  <c r="E28" s="1"/>
  <c r="F21"/>
  <c r="F25"/>
  <c r="D18"/>
  <c r="D21"/>
  <c r="D25"/>
  <c r="D28"/>
  <c r="C34" i="13"/>
  <c r="C8"/>
  <c r="E37"/>
  <c r="E52" s="1"/>
  <c r="E46"/>
  <c r="F52"/>
  <c r="D52"/>
  <c r="D46"/>
  <c r="E11"/>
  <c r="E15"/>
  <c r="E22" s="1"/>
  <c r="F22"/>
  <c r="D22"/>
  <c r="F22" i="15" l="1"/>
  <c r="F26" s="1"/>
  <c r="F28" s="1"/>
</calcChain>
</file>

<file path=xl/sharedStrings.xml><?xml version="1.0" encoding="utf-8"?>
<sst xmlns="http://schemas.openxmlformats.org/spreadsheetml/2006/main" count="178" uniqueCount="108">
  <si>
    <t>Tisztelt felhasználó!</t>
  </si>
  <si>
    <t xml:space="preserve">Az alábbi színezett cellákba vigye be vállalkozásának a beszámolón szereplő adatait, melyek kitöltés után automatikusan átíródnak minden egyes beszámolóoldalra. </t>
  </si>
  <si>
    <t>Kérjük töltse ki vállalkozása adatait:</t>
  </si>
  <si>
    <t>A vállalkozás megnevezése:</t>
  </si>
  <si>
    <t>A vállalkozás címe:</t>
  </si>
  <si>
    <t>Telefonszáma:</t>
  </si>
  <si>
    <t>Statisztikai számjel:</t>
  </si>
  <si>
    <t>Cégjegyzék száma:</t>
  </si>
  <si>
    <t>A beszámoló készítésének időpontja:</t>
  </si>
  <si>
    <t>(keltezés)</t>
  </si>
  <si>
    <t>A beszámoló fordulónapja:</t>
  </si>
  <si>
    <t>Sikeres kitöltést kívánunk!</t>
  </si>
  <si>
    <t>Keltezés:</t>
  </si>
  <si>
    <t>a vállalkozás vezetője (képviselője)</t>
  </si>
  <si>
    <t>P.H.</t>
  </si>
  <si>
    <t>"A" MÉRLEG Eszközök (aktívák)</t>
  </si>
  <si>
    <t>adatok E Ft-ban</t>
  </si>
  <si>
    <t>Sor-szám</t>
  </si>
  <si>
    <t>A tétel megnevezése</t>
  </si>
  <si>
    <t>Előző év</t>
  </si>
  <si>
    <t>Előző év(ek) módosí-tásai</t>
  </si>
  <si>
    <t>Tárgyév</t>
  </si>
  <si>
    <t>a</t>
  </si>
  <si>
    <t>b</t>
  </si>
  <si>
    <t>c</t>
  </si>
  <si>
    <t>d</t>
  </si>
  <si>
    <t>e</t>
  </si>
  <si>
    <t>A.</t>
  </si>
  <si>
    <t>Befektetett eszközök</t>
  </si>
  <si>
    <t>I.</t>
  </si>
  <si>
    <t>IMMATERIÁLIS JAVAK</t>
  </si>
  <si>
    <t>II.</t>
  </si>
  <si>
    <t xml:space="preserve">TÁRGYI ESZKÖZÖK </t>
  </si>
  <si>
    <t>III.</t>
  </si>
  <si>
    <t>BEFEKTETETT PÉNZÜGYI ESZKÖZÖK</t>
  </si>
  <si>
    <t>B.</t>
  </si>
  <si>
    <t>Forgóeszközök</t>
  </si>
  <si>
    <t>KÉSZLETEK</t>
  </si>
  <si>
    <t>KÖVETELÉSEK</t>
  </si>
  <si>
    <t>ÉRTÉKPAPÍROK</t>
  </si>
  <si>
    <t>IV.</t>
  </si>
  <si>
    <t>PÉNZESZKÖZÖK</t>
  </si>
  <si>
    <t>C.</t>
  </si>
  <si>
    <t>Aktív időbeli elhatárolások</t>
  </si>
  <si>
    <t>Eszközök összesen</t>
  </si>
  <si>
    <t>"A" MÉRLEG Források (passzívák)</t>
  </si>
  <si>
    <t>D.</t>
  </si>
  <si>
    <t>Saját tőke</t>
  </si>
  <si>
    <t>JEGYZETT TŐKE</t>
  </si>
  <si>
    <t>JEGYZETT, DE MÉG BE NEM FIZETETT TŐKE (-)</t>
  </si>
  <si>
    <t>TŐKETARTALÉK</t>
  </si>
  <si>
    <t>EREDMÉNYTARTALÉK</t>
  </si>
  <si>
    <t>V.</t>
  </si>
  <si>
    <t>LEKÖTÖTT TARTALÉK</t>
  </si>
  <si>
    <t>VI.</t>
  </si>
  <si>
    <t>ÉRTÉKELÉSI TARTALÉK</t>
  </si>
  <si>
    <t>VII.</t>
  </si>
  <si>
    <t>MÉRLEG SZERINTI EREDMÉNY</t>
  </si>
  <si>
    <t>E.</t>
  </si>
  <si>
    <t>Céltartalékok</t>
  </si>
  <si>
    <t>F.</t>
  </si>
  <si>
    <t>Kötelezettségek</t>
  </si>
  <si>
    <t>HÁTRASOROLT KÖTELEZETTSÉGEK</t>
  </si>
  <si>
    <t>RÖVID LEJÁRATÚ KÖTELEZETTSÉGEK</t>
  </si>
  <si>
    <t>G.</t>
  </si>
  <si>
    <t>Passzív időbeli elhatárolások</t>
  </si>
  <si>
    <t>Források összesen</t>
  </si>
  <si>
    <t>HOSSZÚ LEJÁRATÚ KÖTELEZETTSÉGEK</t>
  </si>
  <si>
    <t>"A" EREDMÉNYKIMUTATÁS (összköltség eljárással)</t>
  </si>
  <si>
    <t>Egyéb bevételek</t>
  </si>
  <si>
    <t xml:space="preserve">Értékcsökkenési leírás </t>
  </si>
  <si>
    <t>Egyéb ráfordítások</t>
  </si>
  <si>
    <t>ÜZEMI (ÜZLETI) TEVÉKENYSÉG EREDMÉNYE  (I±II+III-IV-V-VI-VII)</t>
  </si>
  <si>
    <t>VIII.</t>
  </si>
  <si>
    <t>IX.</t>
  </si>
  <si>
    <t>PÉNZÜGYI MŰVELETEK EREDMÉNYE (VIII-IX)</t>
  </si>
  <si>
    <t>SZOKÁSOS VÁLLALKOZÁSI EREDMÉNY (±A±B)</t>
  </si>
  <si>
    <t>X.</t>
  </si>
  <si>
    <t>Rendkívüli bevételek</t>
  </si>
  <si>
    <t>XI.</t>
  </si>
  <si>
    <t>Rendkívüli ráfordítások</t>
  </si>
  <si>
    <t>RENDKÍVÜLI EREDMÉNY (X-XI)</t>
  </si>
  <si>
    <t>ADÓZÁS ELŐTTI EREDMÉNY (±C±D)</t>
  </si>
  <si>
    <t>XII.</t>
  </si>
  <si>
    <t>Adófizetési kötelezettség</t>
  </si>
  <si>
    <t>ADÓZOTT EREDMÉNY (±E-XII)</t>
  </si>
  <si>
    <t>Egyszerűsített éves beszámoló</t>
  </si>
  <si>
    <t>Értékesítés nettó árbevétele</t>
  </si>
  <si>
    <t>Aktivált saját teljesítmények értéke</t>
  </si>
  <si>
    <t>Anyagjellegű ráfordítások</t>
  </si>
  <si>
    <t>Személyi jellegű ráfordítások</t>
  </si>
  <si>
    <t>Pénzügyi műveletek bevételei</t>
  </si>
  <si>
    <t>Pénzügyi műveletek ráfordításai</t>
  </si>
  <si>
    <r>
      <t>1/3.</t>
    </r>
    <r>
      <rPr>
        <sz val="11"/>
        <rFont val="Times New Roman CE"/>
        <family val="1"/>
        <charset val="238"/>
      </rPr>
      <t xml:space="preserve"> oldal</t>
    </r>
  </si>
  <si>
    <r>
      <t>2/3.</t>
    </r>
    <r>
      <rPr>
        <sz val="11"/>
        <rFont val="Times New Roman CE"/>
        <family val="1"/>
        <charset val="238"/>
      </rPr>
      <t xml:space="preserve"> oldal</t>
    </r>
  </si>
  <si>
    <r>
      <t>3/3.</t>
    </r>
    <r>
      <rPr>
        <sz val="11"/>
        <rFont val="Times New Roman CE"/>
        <family val="1"/>
        <charset val="238"/>
      </rPr>
      <t xml:space="preserve"> oldal</t>
    </r>
  </si>
  <si>
    <t>A kitöltés során szükséges a Microsoft Excel program alapszintű ismerete. Mindegyik beszámolótipushoz tartozik egy borítólap, valamint a törvénynek megfelelő tartalmú nyomtatványlapok. Az alsó füleken jelzett további munkafüzetlapokra történő kattintással tudja előhívni a kitöltött borítólapokat, illetve a kitölthető sémákat. Természetesen csak az Ön vállalkozása által választott beszámolóváltozatot kell kitölteni, a többi (kitöltött) változat szükség esetén összehasonlítási és elemzési célokat szolgálhat. A sémákban csak a színezett cellákat kell kitölteni, a többi cella lapvédelem alatt áll. (Amennyiben vállalkozása sajátosságai megkívánják a beszámoló sorainak átalakítását, akkor az ehhez szükséges szerkesztési munkákat elvégezheti az Excel Eszközök/Lapvédelem menüpontjában a Lapvédelem feloldása után.) Az oldalak A4-es formátumra vannak méretezve, így azok alakítás nékül közvetlenül - az Excel Nyomtatás menüjéből - nyomtathatók.</t>
  </si>
  <si>
    <t>Ön a következő Excel munkafüzetlapokon a számvitelről szóló 2000. évi C. törvény szerinti kettős könyvvezetésen alapuló, 2004. január 1-jétől induló üzleti évre alkalmazandó Éves beszámoló és Egyszerűsített éves beszámoló mérlegeit és eredménykimutatásait (illetve az éves beszámoló kiegészítő mellékletének részét képező cash-flow kimutatást) találja, melyek kitöltésével eleget tehet a törvény szerinti beszámoló-készítési és közzétételi kötelezettségének.</t>
  </si>
  <si>
    <t>2012. december 31.</t>
  </si>
  <si>
    <t>EDELWEISS TÁNCEGYESÜLET</t>
  </si>
  <si>
    <t>8060 Mór, Szent István tér 5.</t>
  </si>
  <si>
    <t>1828556-1-07</t>
  </si>
  <si>
    <t>Adószám</t>
  </si>
  <si>
    <t>Nyilvántartási szám:</t>
  </si>
  <si>
    <t>Adószám:</t>
  </si>
  <si>
    <t>A közzétett adatok könyvvizsgálattal nincsenek alátámasztva.</t>
  </si>
  <si>
    <t>2013. május 24.</t>
  </si>
  <si>
    <t>2013.május 24.</t>
  </si>
</sst>
</file>

<file path=xl/styles.xml><?xml version="1.0" encoding="utf-8"?>
<styleSheet xmlns="http://schemas.openxmlformats.org/spreadsheetml/2006/main">
  <numFmts count="3">
    <numFmt numFmtId="164" formatCode="mmmm\ d\,\ yyyy"/>
    <numFmt numFmtId="166" formatCode="yyyy/\ mmmm\ d\."/>
    <numFmt numFmtId="167" formatCode="00&quot;-&quot;00&quot;-&quot;000000"/>
  </numFmts>
  <fonts count="15">
    <font>
      <sz val="10"/>
      <name val="Arial CE"/>
      <charset val="238"/>
    </font>
    <font>
      <sz val="10"/>
      <name val="Arial"/>
      <family val="2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0"/>
      <name val="Arial"/>
      <family val="2"/>
      <charset val="238"/>
    </font>
    <font>
      <sz val="12"/>
      <name val="Arial"/>
      <family val="2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3"/>
      <name val="Times New Roman CE"/>
      <family val="1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Border="1"/>
    <xf numFmtId="0" fontId="1" fillId="0" borderId="0" xfId="1" applyBorder="1"/>
    <xf numFmtId="0" fontId="3" fillId="0" borderId="0" xfId="1" applyFont="1"/>
    <xf numFmtId="0" fontId="3" fillId="0" borderId="0" xfId="0" applyFont="1" applyBorder="1" applyAlignment="1">
      <alignment horizontal="right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3" fillId="0" borderId="1" xfId="1" applyFont="1" applyBorder="1"/>
    <xf numFmtId="0" fontId="4" fillId="0" borderId="0" xfId="1" applyFont="1" applyAlignment="1">
      <alignment horizontal="center" vertical="top"/>
    </xf>
    <xf numFmtId="0" fontId="3" fillId="0" borderId="0" xfId="1" applyFont="1" applyAlignment="1">
      <alignment horizontal="left" indent="2"/>
    </xf>
    <xf numFmtId="0" fontId="5" fillId="0" borderId="0" xfId="1" applyFont="1"/>
    <xf numFmtId="0" fontId="3" fillId="0" borderId="0" xfId="0" applyFont="1" applyAlignment="1">
      <alignment horizontal="left"/>
    </xf>
    <xf numFmtId="167" fontId="3" fillId="0" borderId="0" xfId="0" applyNumberFormat="1" applyFont="1" applyAlignment="1">
      <alignment horizontal="left"/>
    </xf>
    <xf numFmtId="0" fontId="6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166" fontId="7" fillId="0" borderId="0" xfId="1" applyNumberFormat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/>
    <xf numFmtId="3" fontId="3" fillId="0" borderId="0" xfId="0" applyNumberFormat="1" applyFont="1" applyBorder="1" applyAlignment="1">
      <alignment horizontal="left"/>
    </xf>
    <xf numFmtId="166" fontId="3" fillId="0" borderId="0" xfId="1" applyNumberFormat="1" applyFont="1" applyBorder="1" applyAlignment="1">
      <alignment horizontal="left"/>
    </xf>
    <xf numFmtId="0" fontId="10" fillId="0" borderId="0" xfId="1" applyFont="1"/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indent="7"/>
    </xf>
    <xf numFmtId="0" fontId="5" fillId="0" borderId="0" xfId="1" applyFont="1" applyBorder="1"/>
    <xf numFmtId="0" fontId="1" fillId="0" borderId="0" xfId="1" applyFont="1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left"/>
    </xf>
    <xf numFmtId="166" fontId="11" fillId="0" borderId="0" xfId="0" applyNumberFormat="1" applyFont="1" applyAlignment="1">
      <alignment horizontal="right"/>
    </xf>
    <xf numFmtId="0" fontId="12" fillId="0" borderId="0" xfId="0" applyFont="1" applyAlignment="1"/>
    <xf numFmtId="0" fontId="11" fillId="0" borderId="0" xfId="0" applyFont="1" applyAlignment="1">
      <alignment horizontal="right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 shrinkToFit="1"/>
    </xf>
    <xf numFmtId="0" fontId="12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11" fillId="0" borderId="2" xfId="0" applyFont="1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/>
    <xf numFmtId="0" fontId="11" fillId="0" borderId="2" xfId="0" applyFont="1" applyBorder="1" applyAlignment="1"/>
    <xf numFmtId="3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 vertical="top"/>
    </xf>
    <xf numFmtId="0" fontId="11" fillId="0" borderId="4" xfId="0" applyFont="1" applyBorder="1" applyAlignment="1">
      <alignment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/>
    <xf numFmtId="3" fontId="11" fillId="0" borderId="0" xfId="0" applyNumberFormat="1" applyFont="1" applyBorder="1" applyAlignment="1">
      <alignment horizontal="left"/>
    </xf>
    <xf numFmtId="164" fontId="11" fillId="0" borderId="0" xfId="0" applyNumberFormat="1" applyFont="1" applyBorder="1" applyAlignment="1">
      <alignment horizontal="left"/>
    </xf>
    <xf numFmtId="166" fontId="11" fillId="0" borderId="0" xfId="1" applyNumberFormat="1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12" fillId="0" borderId="4" xfId="0" applyFont="1" applyBorder="1" applyAlignment="1"/>
    <xf numFmtId="0" fontId="11" fillId="0" borderId="4" xfId="0" applyFont="1" applyBorder="1"/>
    <xf numFmtId="0" fontId="11" fillId="0" borderId="0" xfId="0" applyFont="1" applyAlignment="1"/>
    <xf numFmtId="0" fontId="11" fillId="0" borderId="4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0" fontId="11" fillId="0" borderId="0" xfId="0" applyFont="1" applyAlignment="1">
      <alignment vertical="top"/>
    </xf>
    <xf numFmtId="0" fontId="12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/>
    </xf>
    <xf numFmtId="0" fontId="11" fillId="0" borderId="2" xfId="0" applyFont="1" applyBorder="1" applyAlignment="1">
      <alignment horizontal="right" vertical="center"/>
    </xf>
    <xf numFmtId="0" fontId="11" fillId="0" borderId="5" xfId="0" applyFont="1" applyBorder="1" applyAlignment="1"/>
    <xf numFmtId="0" fontId="11" fillId="0" borderId="3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2" borderId="2" xfId="0" applyFont="1" applyFill="1" applyBorder="1" applyAlignment="1" applyProtection="1">
      <protection locked="0"/>
    </xf>
    <xf numFmtId="0" fontId="11" fillId="2" borderId="2" xfId="0" applyFont="1" applyFill="1" applyBorder="1" applyProtection="1"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2" fillId="3" borderId="3" xfId="1" applyFont="1" applyFill="1" applyBorder="1"/>
    <xf numFmtId="0" fontId="1" fillId="3" borderId="4" xfId="1" applyFill="1" applyBorder="1"/>
    <xf numFmtId="0" fontId="3" fillId="3" borderId="2" xfId="0" applyFont="1" applyFill="1" applyBorder="1" applyAlignment="1" applyProtection="1">
      <protection locked="0"/>
    </xf>
    <xf numFmtId="0" fontId="3" fillId="3" borderId="2" xfId="0" applyFont="1" applyFill="1" applyBorder="1" applyAlignment="1" applyProtection="1">
      <alignment horizontal="right"/>
      <protection locked="0"/>
    </xf>
    <xf numFmtId="166" fontId="3" fillId="3" borderId="2" xfId="1" applyNumberFormat="1" applyFont="1" applyFill="1" applyBorder="1" applyAlignment="1" applyProtection="1">
      <alignment horizontal="right"/>
      <protection locked="0"/>
    </xf>
    <xf numFmtId="0" fontId="2" fillId="4" borderId="3" xfId="1" applyFont="1" applyFill="1" applyBorder="1"/>
    <xf numFmtId="166" fontId="13" fillId="4" borderId="4" xfId="1" applyNumberFormat="1" applyFont="1" applyFill="1" applyBorder="1"/>
    <xf numFmtId="0" fontId="3" fillId="0" borderId="0" xfId="1" applyFont="1" applyBorder="1" applyAlignment="1">
      <alignment horizontal="left"/>
    </xf>
    <xf numFmtId="0" fontId="14" fillId="0" borderId="0" xfId="0" applyFont="1" applyAlignment="1">
      <alignment horizontal="left" indent="2"/>
    </xf>
    <xf numFmtId="0" fontId="3" fillId="0" borderId="0" xfId="1" applyFont="1" applyAlignment="1">
      <alignment horizontal="justify" vertical="center" wrapText="1"/>
    </xf>
  </cellXfs>
  <cellStyles count="2">
    <cellStyle name="Normál" xfId="0" builtinId="0"/>
    <cellStyle name="Normal_SHEE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5"/>
  <dimension ref="A1:IU1894"/>
  <sheetViews>
    <sheetView topLeftCell="A16" workbookViewId="0">
      <selection activeCell="B18" sqref="B18"/>
    </sheetView>
  </sheetViews>
  <sheetFormatPr defaultColWidth="0" defaultRowHeight="12" customHeight="1"/>
  <cols>
    <col min="1" max="1" width="36" style="2" customWidth="1"/>
    <col min="2" max="2" width="48.28515625" style="2" customWidth="1"/>
    <col min="3" max="3" width="20.85546875" style="2" hidden="1" customWidth="1"/>
    <col min="4" max="13" width="10.7109375" style="2" hidden="1" customWidth="1"/>
    <col min="14" max="255" width="0" style="2" hidden="1" customWidth="1"/>
    <col min="256" max="16384" width="3.85546875" style="2" hidden="1"/>
  </cols>
  <sheetData>
    <row r="1" spans="1:13" ht="19.5" customHeight="1">
      <c r="A1" s="79" t="s">
        <v>0</v>
      </c>
      <c r="B1" s="80"/>
      <c r="C1" s="3"/>
      <c r="D1" s="3"/>
      <c r="E1" s="3"/>
      <c r="F1" s="4"/>
      <c r="G1" s="4"/>
      <c r="H1" s="4"/>
      <c r="I1" s="4"/>
      <c r="J1" s="4"/>
      <c r="K1" s="4"/>
      <c r="L1" s="4"/>
      <c r="M1" s="4"/>
    </row>
    <row r="2" spans="1:13" ht="84.75" customHeight="1">
      <c r="A2" s="88" t="s">
        <v>97</v>
      </c>
      <c r="B2" s="88"/>
      <c r="D2" s="5"/>
      <c r="E2" s="5"/>
    </row>
    <row r="3" spans="1:13" ht="38.25" customHeight="1">
      <c r="A3" s="88" t="s">
        <v>1</v>
      </c>
      <c r="B3" s="88"/>
      <c r="D3" s="5"/>
      <c r="E3" s="5"/>
    </row>
    <row r="4" spans="1:13" ht="15.75" customHeight="1">
      <c r="D4" s="5"/>
      <c r="E4" s="5"/>
    </row>
    <row r="5" spans="1:13" ht="15.75" customHeight="1">
      <c r="A5" s="1" t="s">
        <v>2</v>
      </c>
      <c r="B5" s="3"/>
      <c r="D5" s="6"/>
      <c r="E5" s="5"/>
    </row>
    <row r="6" spans="1:13" ht="15.75" customHeight="1">
      <c r="A6" s="3"/>
      <c r="C6" s="5"/>
      <c r="D6" s="5"/>
      <c r="E6" s="5"/>
    </row>
    <row r="7" spans="1:13" ht="15.75" customHeight="1">
      <c r="A7" s="7" t="s">
        <v>3</v>
      </c>
      <c r="B7" s="81"/>
      <c r="C7" s="5"/>
      <c r="D7" s="5"/>
      <c r="E7" s="5"/>
    </row>
    <row r="8" spans="1:13" ht="9.75" customHeight="1">
      <c r="A8" s="7"/>
      <c r="B8" s="5"/>
      <c r="C8" s="5"/>
      <c r="D8" s="5"/>
      <c r="E8" s="5"/>
    </row>
    <row r="9" spans="1:13" ht="15.75" customHeight="1">
      <c r="A9" s="7" t="s">
        <v>4</v>
      </c>
      <c r="B9" s="81"/>
      <c r="C9" s="5"/>
      <c r="D9" s="5"/>
      <c r="E9" s="5"/>
    </row>
    <row r="10" spans="1:13" ht="15.75" customHeight="1">
      <c r="A10" s="7" t="s">
        <v>5</v>
      </c>
      <c r="B10" s="81"/>
      <c r="C10" s="5"/>
      <c r="D10" s="5"/>
      <c r="E10" s="5"/>
    </row>
    <row r="11" spans="1:13" ht="9.75" customHeight="1">
      <c r="A11" s="7"/>
      <c r="B11" s="5"/>
      <c r="D11" s="5"/>
      <c r="E11" s="5"/>
    </row>
    <row r="12" spans="1:13" ht="15.75" customHeight="1">
      <c r="A12" s="8" t="s">
        <v>6</v>
      </c>
      <c r="B12" s="82"/>
      <c r="C12" s="5"/>
      <c r="D12" s="5"/>
      <c r="E12" s="5"/>
    </row>
    <row r="13" spans="1:13" ht="9.75" customHeight="1">
      <c r="A13" s="7"/>
      <c r="B13" s="9"/>
      <c r="C13" s="5"/>
      <c r="D13" s="5"/>
      <c r="E13" s="5"/>
    </row>
    <row r="14" spans="1:13" ht="15.75" customHeight="1">
      <c r="A14" s="7" t="s">
        <v>7</v>
      </c>
      <c r="B14" s="82"/>
      <c r="C14" s="5"/>
      <c r="D14" s="5"/>
      <c r="E14" s="5"/>
    </row>
    <row r="15" spans="1:13" ht="9.75" customHeight="1">
      <c r="A15" s="7"/>
      <c r="B15" s="5"/>
      <c r="C15" s="5"/>
      <c r="D15" s="5"/>
      <c r="E15" s="5"/>
    </row>
    <row r="16" spans="1:13" ht="15.75" customHeight="1">
      <c r="A16" s="7" t="s">
        <v>8</v>
      </c>
      <c r="B16" s="83" t="s">
        <v>106</v>
      </c>
      <c r="C16" s="5"/>
      <c r="D16" s="5"/>
      <c r="E16" s="5"/>
    </row>
    <row r="17" spans="1:5" ht="15" customHeight="1">
      <c r="A17" s="10" t="s">
        <v>9</v>
      </c>
      <c r="B17" s="5"/>
      <c r="C17" s="5"/>
      <c r="D17" s="5"/>
      <c r="E17" s="5"/>
    </row>
    <row r="18" spans="1:5" ht="15.75" customHeight="1">
      <c r="A18" s="7" t="s">
        <v>10</v>
      </c>
      <c r="B18" s="83" t="s">
        <v>98</v>
      </c>
      <c r="C18" s="5"/>
      <c r="D18" s="5"/>
      <c r="E18" s="5"/>
    </row>
    <row r="19" spans="1:5" ht="15.75" customHeight="1">
      <c r="A19" s="11"/>
      <c r="B19" s="5"/>
      <c r="C19" s="5"/>
      <c r="D19" s="5"/>
      <c r="E19" s="5"/>
    </row>
    <row r="20" spans="1:5" ht="183" customHeight="1">
      <c r="A20" s="88" t="s">
        <v>96</v>
      </c>
      <c r="B20" s="88"/>
      <c r="C20" s="5"/>
      <c r="D20" s="5"/>
      <c r="E20" s="5"/>
    </row>
    <row r="21" spans="1:5" ht="9.75" customHeight="1">
      <c r="A21" s="11"/>
      <c r="B21" s="5"/>
      <c r="C21" s="5"/>
      <c r="D21" s="5"/>
      <c r="E21" s="5"/>
    </row>
    <row r="22" spans="1:5" ht="15.75" customHeight="1">
      <c r="A22" s="84" t="s">
        <v>11</v>
      </c>
      <c r="B22" s="85">
        <v>38035</v>
      </c>
      <c r="C22" s="5"/>
      <c r="D22" s="5"/>
    </row>
    <row r="23" spans="1:5" ht="15.75" customHeight="1">
      <c r="A23" s="5"/>
      <c r="B23" s="5"/>
      <c r="C23" s="5"/>
      <c r="D23" s="5"/>
      <c r="E23" s="5"/>
    </row>
    <row r="24" spans="1:5" ht="15.75">
      <c r="A24" s="12"/>
      <c r="B24" s="5"/>
      <c r="C24" s="5"/>
      <c r="D24" s="5"/>
      <c r="E24" s="5"/>
    </row>
    <row r="25" spans="1:5" ht="15.75">
      <c r="A25" s="11"/>
      <c r="B25" s="5"/>
      <c r="C25" s="5"/>
      <c r="D25" s="5"/>
      <c r="E25" s="5"/>
    </row>
    <row r="26" spans="1:5" ht="15.75">
      <c r="A26" s="11"/>
      <c r="B26" s="5"/>
      <c r="C26" s="5"/>
      <c r="D26" s="5"/>
      <c r="E26" s="5"/>
    </row>
    <row r="27" spans="1:5" ht="15.75">
      <c r="A27" s="5"/>
      <c r="B27" s="5"/>
      <c r="C27" s="5"/>
      <c r="D27" s="5"/>
      <c r="E27" s="5"/>
    </row>
    <row r="28" spans="1:5" ht="15.75">
      <c r="A28" s="12"/>
      <c r="B28" s="5"/>
      <c r="C28" s="5"/>
      <c r="D28" s="5"/>
      <c r="E28" s="5"/>
    </row>
    <row r="29" spans="1:5" ht="15.75">
      <c r="A29" s="11"/>
      <c r="B29" s="5"/>
      <c r="C29" s="5"/>
      <c r="D29" s="5"/>
      <c r="E29" s="5"/>
    </row>
    <row r="30" spans="1:5" ht="15.75">
      <c r="A30" s="11"/>
      <c r="B30" s="5"/>
      <c r="C30" s="5"/>
      <c r="D30" s="5"/>
      <c r="E30" s="5"/>
    </row>
    <row r="31" spans="1:5" ht="15.75">
      <c r="A31" s="11"/>
      <c r="B31" s="5"/>
      <c r="D31" s="5"/>
      <c r="E31" s="5"/>
    </row>
    <row r="32" spans="1:5" ht="15.75">
      <c r="A32" s="11"/>
    </row>
    <row r="33" spans="1:1" ht="15.75">
      <c r="A33" s="11"/>
    </row>
    <row r="34" spans="1:1" ht="15.75">
      <c r="A34" s="11"/>
    </row>
    <row r="35" spans="1:1" ht="12.75"/>
    <row r="36" spans="1:1" ht="15.75">
      <c r="A36" s="12"/>
    </row>
    <row r="37" spans="1:1" ht="12.75"/>
    <row r="38" spans="1:1" ht="12.75"/>
    <row r="39" spans="1:1" ht="12.75"/>
    <row r="40" spans="1:1" ht="12.75"/>
    <row r="41" spans="1:1" ht="12.75"/>
    <row r="42" spans="1:1" ht="12.75"/>
    <row r="43" spans="1:1" ht="12.75"/>
    <row r="44" spans="1:1" ht="12.75"/>
    <row r="45" spans="1:1" ht="12.75"/>
    <row r="46" spans="1:1" ht="12.75"/>
    <row r="47" spans="1:1" ht="12.75"/>
    <row r="48" spans="1:1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  <row r="997" ht="12.75"/>
    <row r="998" ht="12.75"/>
    <row r="999" ht="12.75"/>
    <row r="1000" ht="12.75"/>
    <row r="1001" ht="12.75"/>
    <row r="1002" ht="12.75"/>
    <row r="1003" ht="12.75"/>
    <row r="1004" ht="12.75"/>
    <row r="1005" ht="12.75"/>
    <row r="1006" ht="12.75"/>
    <row r="1007" ht="12.75"/>
    <row r="1008" ht="12.75"/>
    <row r="1009" ht="12.75"/>
    <row r="1010" ht="12.75"/>
    <row r="1011" ht="12.75"/>
    <row r="1012" ht="12.75"/>
    <row r="1013" ht="12.75"/>
    <row r="1014" ht="12.75"/>
    <row r="1015" ht="12.75"/>
    <row r="1016" ht="12.75"/>
    <row r="1017" ht="12.75"/>
    <row r="1018" ht="12.75"/>
    <row r="1019" ht="12.75"/>
    <row r="1020" ht="12.75"/>
    <row r="1021" ht="12.75"/>
    <row r="1022" ht="12.75"/>
    <row r="1023" ht="12.75"/>
    <row r="1024" ht="12.75"/>
    <row r="1025" ht="12.75"/>
    <row r="1026" ht="12.75"/>
    <row r="1027" ht="12.75"/>
    <row r="1028" ht="12.75"/>
    <row r="1029" ht="12.75"/>
    <row r="1030" ht="12.75"/>
    <row r="1031" ht="12.75"/>
    <row r="1032" ht="12.75"/>
    <row r="1033" ht="12.75"/>
    <row r="1034" ht="12.75"/>
    <row r="1035" ht="12.75"/>
    <row r="1036" ht="12.75"/>
    <row r="1037" ht="12.75"/>
    <row r="1038" ht="12.75"/>
    <row r="1039" ht="12.75"/>
    <row r="1040" ht="12.75"/>
    <row r="1041" ht="12.75"/>
    <row r="1042" ht="12.75"/>
    <row r="1043" ht="12.75"/>
    <row r="1044" ht="12.75"/>
    <row r="1045" ht="12.75"/>
    <row r="1046" ht="12.75"/>
    <row r="1047" ht="12.75"/>
    <row r="1048" ht="12.75"/>
    <row r="1049" ht="12.75"/>
    <row r="1050" ht="12.75"/>
    <row r="1051" ht="12.75"/>
    <row r="1052" ht="12.75"/>
    <row r="1053" ht="12.75"/>
    <row r="1054" ht="12.75"/>
    <row r="1055" ht="12.75"/>
    <row r="1056" ht="12.75"/>
    <row r="1057" ht="12.75"/>
    <row r="1058" ht="12.75"/>
    <row r="1059" ht="12.75"/>
    <row r="1060" ht="12.75"/>
    <row r="1061" ht="12.75"/>
    <row r="1062" ht="12.75"/>
    <row r="1063" ht="12.75"/>
    <row r="1064" ht="12.75"/>
    <row r="1065" ht="12.75"/>
    <row r="1066" ht="12.75"/>
    <row r="1067" ht="12.75"/>
    <row r="1068" ht="12.75"/>
    <row r="1069" ht="12.75"/>
    <row r="1070" ht="12.75"/>
    <row r="1071" ht="12.75"/>
    <row r="1072" ht="12.75"/>
    <row r="1073" ht="12.75"/>
    <row r="1074" ht="12.75"/>
    <row r="1075" ht="12.75"/>
    <row r="1076" ht="12.75"/>
    <row r="1077" ht="12.75"/>
    <row r="1078" ht="12.75"/>
    <row r="1079" ht="12.75"/>
    <row r="1080" ht="12.75"/>
    <row r="1081" ht="12.75"/>
    <row r="1082" ht="12.75"/>
    <row r="1083" ht="12.75"/>
    <row r="1084" ht="12.75"/>
    <row r="1085" ht="12.75"/>
    <row r="1086" ht="12.75"/>
    <row r="1087" ht="12.75"/>
    <row r="1088" ht="12.75"/>
    <row r="1089" ht="12.75"/>
    <row r="1090" ht="12.75"/>
    <row r="1091" ht="12.75"/>
    <row r="1092" ht="12.75"/>
    <row r="1093" ht="12.75"/>
    <row r="1094" ht="12.75"/>
    <row r="1095" ht="12.75"/>
    <row r="1096" ht="12.75"/>
    <row r="1097" ht="12.75"/>
    <row r="1098" ht="12.75"/>
    <row r="1099" ht="12.75"/>
    <row r="1100" ht="12.75"/>
    <row r="1101" ht="12.75"/>
    <row r="1102" ht="12.75"/>
    <row r="1103" ht="12.75"/>
    <row r="1104" ht="12.75"/>
    <row r="1105" ht="12.75"/>
    <row r="1106" ht="12.75"/>
    <row r="1107" ht="12.75"/>
    <row r="1108" ht="12.75"/>
    <row r="1109" ht="12.75"/>
    <row r="1110" ht="12.75"/>
    <row r="1111" ht="12.75"/>
    <row r="1112" ht="12.75"/>
    <row r="1113" ht="12.75"/>
    <row r="1114" ht="12.75"/>
    <row r="1115" ht="12.75"/>
    <row r="1116" ht="12.75"/>
    <row r="1117" ht="12.75"/>
    <row r="1118" ht="12.75"/>
    <row r="1119" ht="12.75"/>
    <row r="1120" ht="12.75"/>
    <row r="1121" ht="12.75"/>
    <row r="1122" ht="12.75"/>
    <row r="1123" ht="12.75"/>
    <row r="1124" ht="12.75"/>
    <row r="1125" ht="12.75"/>
    <row r="1126" ht="12.75"/>
    <row r="1127" ht="12.75"/>
    <row r="1128" ht="12.75"/>
    <row r="1129" ht="12.75"/>
    <row r="1130" ht="12.75"/>
    <row r="1131" ht="12.75"/>
    <row r="1132" ht="12.75"/>
    <row r="1133" ht="12.75"/>
    <row r="1134" ht="12.75"/>
    <row r="1135" ht="12.75"/>
    <row r="1136" ht="12.75"/>
    <row r="1137" ht="12.75"/>
    <row r="1138" ht="12.75"/>
    <row r="1139" ht="12.75"/>
    <row r="1140" ht="12.75"/>
    <row r="1141" ht="12.75"/>
    <row r="1142" ht="12.75"/>
    <row r="1143" ht="12.75"/>
    <row r="1144" ht="12.75"/>
    <row r="1145" ht="12.75"/>
    <row r="1146" ht="12.75"/>
    <row r="1147" ht="12.75"/>
    <row r="1148" ht="12.75"/>
    <row r="1149" ht="12.75"/>
    <row r="1150" ht="12.75"/>
    <row r="1151" ht="12.75"/>
    <row r="1152" ht="12.75"/>
    <row r="1153" ht="12.75"/>
    <row r="1154" ht="12.75"/>
    <row r="1155" ht="12.75"/>
    <row r="1156" ht="12.75"/>
    <row r="1157" ht="12.75"/>
    <row r="1158" ht="12.75"/>
    <row r="1159" ht="12.75"/>
    <row r="1160" ht="12.75"/>
    <row r="1161" ht="12.75"/>
    <row r="1162" ht="12.75"/>
    <row r="1163" ht="12.75"/>
    <row r="1164" ht="12.75"/>
    <row r="1165" ht="12.75"/>
    <row r="1166" ht="12.75"/>
    <row r="1167" ht="12.75"/>
    <row r="1168" ht="12.75"/>
    <row r="1169" ht="12.75"/>
    <row r="1170" ht="12.75"/>
    <row r="1171" ht="12.75"/>
    <row r="1172" ht="12.75"/>
    <row r="1173" ht="12.75"/>
    <row r="1174" ht="12.75"/>
    <row r="1175" ht="12.75"/>
    <row r="1176" ht="12.75"/>
    <row r="1177" ht="12.75"/>
    <row r="1178" ht="12.75"/>
    <row r="1179" ht="12.75"/>
    <row r="1180" ht="12.75"/>
    <row r="1181" ht="12.75"/>
    <row r="1182" ht="12.75"/>
    <row r="1183" ht="12.75"/>
    <row r="1184" ht="12.75"/>
    <row r="1185" ht="12.75"/>
    <row r="1186" ht="12.75"/>
    <row r="1187" ht="12.75"/>
    <row r="1188" ht="12.75"/>
    <row r="1189" ht="12.75"/>
    <row r="1190" ht="12.75"/>
    <row r="1191" ht="12.75"/>
    <row r="1192" ht="12.75"/>
    <row r="1193" ht="12.75"/>
    <row r="1194" ht="12.75"/>
    <row r="1195" ht="12.75"/>
    <row r="1196" ht="12.75"/>
    <row r="1197" ht="12.75"/>
    <row r="1198" ht="12.75"/>
    <row r="1199" ht="12.75"/>
    <row r="1200" ht="12.75"/>
    <row r="1201" ht="12.75"/>
    <row r="1202" ht="12.75"/>
    <row r="1203" ht="12.75"/>
    <row r="1204" ht="12.75"/>
    <row r="1205" ht="12.75"/>
    <row r="1206" ht="12.75"/>
    <row r="1207" ht="12.75"/>
    <row r="1208" ht="12.75"/>
    <row r="1209" ht="12.75"/>
    <row r="1210" ht="12.75"/>
    <row r="1211" ht="12.75"/>
    <row r="1212" ht="12.75"/>
    <row r="1213" ht="12.75"/>
    <row r="1214" ht="12.75"/>
    <row r="1215" ht="12.75"/>
    <row r="1216" ht="12.75"/>
    <row r="1217" ht="12.75"/>
    <row r="1218" ht="12.75"/>
    <row r="1219" ht="12.75"/>
    <row r="1220" ht="12.75"/>
    <row r="1221" ht="12.75"/>
    <row r="1222" ht="12.75"/>
    <row r="1223" ht="12.75"/>
    <row r="1224" ht="12.75"/>
    <row r="1225" ht="12.75"/>
    <row r="1226" ht="12.75"/>
    <row r="1227" ht="12.75"/>
    <row r="1228" ht="12.75"/>
    <row r="1229" ht="12.75"/>
    <row r="1230" ht="12.75"/>
    <row r="1231" ht="12.75"/>
    <row r="1232" ht="12.75"/>
    <row r="1233" ht="12.75"/>
    <row r="1234" ht="12.75"/>
    <row r="1235" ht="12.75"/>
    <row r="1236" ht="12.75"/>
    <row r="1237" ht="12.75"/>
    <row r="1238" ht="12.75"/>
    <row r="1239" ht="12.75"/>
    <row r="1240" ht="12.75"/>
    <row r="1241" ht="12.75"/>
    <row r="1242" ht="12.75"/>
    <row r="1243" ht="12.75"/>
    <row r="1244" ht="12.75"/>
    <row r="1245" ht="12.75"/>
    <row r="1246" ht="12.75"/>
    <row r="1247" ht="12.75"/>
    <row r="1248" ht="12.75"/>
    <row r="1249" ht="12.75"/>
    <row r="1250" ht="12.75"/>
    <row r="1251" ht="12.75"/>
    <row r="1252" ht="12.75"/>
    <row r="1253" ht="12.75"/>
    <row r="1254" ht="12.75"/>
    <row r="1255" ht="12.75"/>
    <row r="1256" ht="12.75"/>
    <row r="1257" ht="12.75"/>
    <row r="1258" ht="12.75"/>
    <row r="1259" ht="12.75"/>
    <row r="1260" ht="12.75"/>
    <row r="1261" ht="12.75"/>
    <row r="1262" ht="12.75"/>
    <row r="1263" ht="12.75"/>
    <row r="1264" ht="12.75"/>
    <row r="1265" ht="12.75"/>
    <row r="1266" ht="12.75"/>
    <row r="1267" ht="12.75"/>
    <row r="1268" ht="12.75"/>
    <row r="1269" ht="12.75"/>
    <row r="1270" ht="12.75"/>
    <row r="1271" ht="12.75"/>
    <row r="1272" ht="12.75"/>
    <row r="1273" ht="12.75"/>
    <row r="1274" ht="12.75"/>
    <row r="1275" ht="12.75"/>
    <row r="1276" ht="12.75"/>
    <row r="1277" ht="12.75"/>
    <row r="1278" ht="12.75"/>
    <row r="1279" ht="12.75"/>
    <row r="1280" ht="12.75"/>
    <row r="1281" ht="12.75"/>
    <row r="1282" ht="12.75"/>
    <row r="1283" ht="12.75"/>
    <row r="1284" ht="12.75"/>
    <row r="1285" ht="12.75"/>
    <row r="1286" ht="12.75"/>
    <row r="1287" ht="12.75"/>
    <row r="1288" ht="12.75"/>
    <row r="1289" ht="12.75"/>
    <row r="1290" ht="12.75"/>
    <row r="1291" ht="12.75"/>
    <row r="1292" ht="12.75"/>
    <row r="1293" ht="12.75"/>
    <row r="1294" ht="12.75"/>
    <row r="1295" ht="12.75"/>
    <row r="1296" ht="12.75"/>
    <row r="1297" ht="12.75"/>
    <row r="1298" ht="12.75"/>
    <row r="1299" ht="12.75"/>
    <row r="1300" ht="12.75"/>
    <row r="1301" ht="12.75"/>
    <row r="1302" ht="12.75"/>
    <row r="1303" ht="12.75"/>
    <row r="1304" ht="12.75"/>
    <row r="1305" ht="12.75"/>
    <row r="1306" ht="12.75"/>
    <row r="1307" ht="12.75"/>
    <row r="1308" ht="12.75"/>
    <row r="1309" ht="12.75"/>
    <row r="1310" ht="12.75"/>
    <row r="1311" ht="12.75"/>
    <row r="1312" ht="12.75"/>
    <row r="1313" ht="12.75"/>
    <row r="1314" ht="12.75"/>
    <row r="1315" ht="12.75"/>
    <row r="1316" ht="12.75"/>
    <row r="1317" ht="12.75"/>
    <row r="1318" ht="12.75"/>
    <row r="1319" ht="12.75"/>
    <row r="1320" ht="12.75"/>
    <row r="1321" ht="12.75"/>
    <row r="1322" ht="12.75"/>
    <row r="1323" ht="12.75"/>
    <row r="1324" ht="12.75"/>
    <row r="1325" ht="12.75"/>
    <row r="1326" ht="12.75"/>
    <row r="1327" ht="12.75"/>
    <row r="1328" ht="12.75"/>
    <row r="1329" ht="12.75"/>
    <row r="1330" ht="12.75"/>
    <row r="1331" ht="12.75"/>
    <row r="1332" ht="12.75"/>
    <row r="1333" ht="12.75"/>
    <row r="1334" ht="12.75"/>
    <row r="1335" ht="12.75"/>
    <row r="1336" ht="12.75"/>
    <row r="1337" ht="12.75"/>
    <row r="1338" ht="12.75"/>
    <row r="1339" ht="12.75"/>
    <row r="1340" ht="12.75"/>
    <row r="1341" ht="12.75"/>
    <row r="1342" ht="12.75"/>
    <row r="1343" ht="12.75"/>
    <row r="1344" ht="12.75"/>
    <row r="1345" ht="12.75"/>
    <row r="1346" ht="12.75"/>
    <row r="1347" ht="12.75"/>
    <row r="1348" ht="12.75"/>
    <row r="1349" ht="12.75"/>
    <row r="1350" ht="12.75"/>
    <row r="1351" ht="12.75"/>
    <row r="1352" ht="12.75"/>
    <row r="1353" ht="12.75"/>
    <row r="1354" ht="12.75"/>
    <row r="1355" ht="12.75"/>
    <row r="1356" ht="12.75"/>
    <row r="1357" ht="12.75"/>
    <row r="1358" ht="12.75"/>
    <row r="1359" ht="12.75"/>
    <row r="1360" ht="12.75"/>
    <row r="1361" ht="12.75"/>
    <row r="1362" ht="12.75"/>
    <row r="1363" ht="12.75"/>
    <row r="1364" ht="12.75"/>
    <row r="1365" ht="12.75"/>
    <row r="1366" ht="12.75"/>
    <row r="1367" ht="12.75"/>
    <row r="1368" ht="12.75"/>
    <row r="1369" ht="12.75"/>
    <row r="1370" ht="12.75"/>
    <row r="1371" ht="12.75"/>
    <row r="1372" ht="12.75"/>
    <row r="1373" ht="12.75"/>
    <row r="1374" ht="12.75"/>
    <row r="1375" ht="12.75"/>
    <row r="1376" ht="12.75"/>
    <row r="1377" ht="12.75"/>
    <row r="1378" ht="12.75"/>
    <row r="1379" ht="12.75"/>
    <row r="1380" ht="12.75"/>
    <row r="1381" ht="12.75"/>
    <row r="1382" ht="12.75"/>
    <row r="1383" ht="12.75"/>
    <row r="1384" ht="12.75"/>
    <row r="1385" ht="12.75"/>
    <row r="1386" ht="12.75"/>
    <row r="1387" ht="12.75"/>
    <row r="1388" ht="12.75"/>
    <row r="1389" ht="12.75"/>
    <row r="1390" ht="12.75"/>
    <row r="1391" ht="12.75"/>
    <row r="1392" ht="12.75"/>
    <row r="1393" ht="12.75"/>
    <row r="1394" ht="12.75"/>
    <row r="1395" ht="12.75"/>
    <row r="1396" ht="12.75"/>
    <row r="1397" ht="12.75"/>
    <row r="1398" ht="12.75"/>
    <row r="1399" ht="12.75"/>
    <row r="1400" ht="12.75"/>
    <row r="1401" ht="12.75"/>
    <row r="1402" ht="12.75"/>
    <row r="1403" ht="12.75"/>
    <row r="1404" ht="12.75"/>
    <row r="1405" ht="12.75"/>
    <row r="1406" ht="12.75"/>
    <row r="1407" ht="12.75"/>
    <row r="1408" ht="12.75"/>
    <row r="1409" ht="12.75"/>
    <row r="1410" ht="12.75"/>
    <row r="1411" ht="12.75"/>
    <row r="1412" ht="12.75"/>
    <row r="1413" ht="12.75"/>
    <row r="1414" ht="12.75"/>
    <row r="1415" ht="12.75"/>
    <row r="1416" ht="12.75"/>
    <row r="1417" ht="12.75"/>
    <row r="1418" ht="12.75"/>
    <row r="1419" ht="12.75"/>
    <row r="1420" ht="12.75"/>
    <row r="1421" ht="12.75"/>
    <row r="1422" ht="12.75"/>
    <row r="1423" ht="12.75"/>
    <row r="1424" ht="12.75"/>
    <row r="1425" ht="12.75"/>
    <row r="1426" ht="12.75"/>
    <row r="1427" ht="12.75"/>
    <row r="1428" ht="12.75"/>
    <row r="1429" ht="12.75"/>
    <row r="1430" ht="12.75"/>
    <row r="1431" ht="12.75"/>
    <row r="1432" ht="12.75"/>
    <row r="1433" ht="12.75"/>
    <row r="1434" ht="12.75"/>
    <row r="1435" ht="12.75"/>
    <row r="1436" ht="12.75"/>
    <row r="1437" ht="12.75"/>
    <row r="1438" ht="12.75"/>
    <row r="1439" ht="12.75"/>
    <row r="1440" ht="12.75"/>
    <row r="1441" ht="12.75"/>
    <row r="1442" ht="12.75"/>
    <row r="1443" ht="12.75"/>
    <row r="1444" ht="12.75"/>
    <row r="1445" ht="12.75"/>
    <row r="1446" ht="12.75"/>
    <row r="1447" ht="12.75"/>
    <row r="1448" ht="12.75"/>
    <row r="1449" ht="12.75"/>
    <row r="1450" ht="12.75"/>
    <row r="1451" ht="12.75"/>
    <row r="1452" ht="12.75"/>
    <row r="1453" ht="12.75"/>
    <row r="1454" ht="12.75"/>
    <row r="1455" ht="12.75"/>
    <row r="1456" ht="12.75"/>
    <row r="1457" ht="12.75"/>
    <row r="1458" ht="12.75"/>
    <row r="1459" ht="12.75"/>
    <row r="1460" ht="12.75"/>
    <row r="1461" ht="12.75"/>
    <row r="1462" ht="12.75"/>
    <row r="1463" ht="12.75"/>
    <row r="1464" ht="12.75"/>
    <row r="1465" ht="12.75"/>
    <row r="1466" ht="12.75"/>
    <row r="1467" ht="12.75"/>
    <row r="1468" ht="12.75"/>
    <row r="1469" ht="12.75"/>
    <row r="1470" ht="12.75"/>
    <row r="1471" ht="12.75"/>
    <row r="1472" ht="12.75"/>
    <row r="1473" ht="12.75"/>
    <row r="1474" ht="12.75"/>
    <row r="1475" ht="12.75"/>
    <row r="1476" ht="12.75"/>
    <row r="1477" ht="12.75"/>
    <row r="1478" ht="12.75"/>
    <row r="1479" ht="12.75"/>
    <row r="1480" ht="12.75"/>
    <row r="1481" ht="12.75"/>
    <row r="1482" ht="12.75"/>
    <row r="1483" ht="12.75"/>
    <row r="1484" ht="12.75"/>
    <row r="1485" ht="12.75"/>
    <row r="1486" ht="12.75"/>
    <row r="1487" ht="12.75"/>
    <row r="1488" ht="12.75"/>
    <row r="1489" ht="12.75"/>
    <row r="1490" ht="12.75"/>
    <row r="1491" ht="12.75"/>
    <row r="1492" ht="12.75"/>
    <row r="1493" ht="12.75"/>
    <row r="1494" ht="12.75"/>
    <row r="1495" ht="12.75"/>
    <row r="1496" ht="12.75"/>
    <row r="1497" ht="12.75"/>
    <row r="1498" ht="12.75"/>
    <row r="1499" ht="12.75"/>
    <row r="1500" ht="12.75"/>
    <row r="1501" ht="12.75"/>
    <row r="1502" ht="12.75"/>
    <row r="1503" ht="12.75"/>
    <row r="1504" ht="12.75"/>
    <row r="1505" ht="12.75"/>
    <row r="1506" ht="12.75"/>
    <row r="1507" ht="12.75"/>
    <row r="1508" ht="12.75"/>
    <row r="1509" ht="12.75"/>
    <row r="1510" ht="12.75"/>
    <row r="1511" ht="12.75"/>
    <row r="1512" ht="12.75"/>
    <row r="1513" ht="12.75"/>
    <row r="1514" ht="12.75"/>
    <row r="1515" ht="12.75"/>
    <row r="1516" ht="12.75"/>
    <row r="1517" ht="12.75"/>
    <row r="1518" ht="12.75"/>
    <row r="1519" ht="12.75"/>
    <row r="1520" ht="12.75"/>
    <row r="1521" ht="12.75"/>
    <row r="1522" ht="12.75"/>
    <row r="1523" ht="12.75"/>
    <row r="1524" ht="12.75"/>
    <row r="1525" ht="12.75"/>
    <row r="1526" ht="12.75"/>
    <row r="1527" ht="12.75"/>
    <row r="1528" ht="12.75"/>
    <row r="1529" ht="12.75"/>
    <row r="1530" ht="12.75"/>
    <row r="1531" ht="12.75"/>
    <row r="1532" ht="12.75"/>
    <row r="1533" ht="12.75"/>
    <row r="1534" ht="12.75"/>
    <row r="1535" ht="12.75"/>
    <row r="1536" ht="12.75"/>
    <row r="1537" ht="12.75"/>
    <row r="1538" ht="12.75"/>
    <row r="1539" ht="12.75"/>
    <row r="1540" ht="12.75"/>
    <row r="1541" ht="12.75"/>
    <row r="1542" ht="12.75"/>
    <row r="1543" ht="12.75"/>
    <row r="1544" ht="12.75"/>
    <row r="1545" ht="12.75"/>
    <row r="1546" ht="12.75"/>
    <row r="1547" ht="12.75"/>
    <row r="1548" ht="12.75"/>
    <row r="1549" ht="12.75"/>
    <row r="1550" ht="12.75"/>
    <row r="1551" ht="12.75"/>
    <row r="1552" ht="12.75"/>
    <row r="1553" ht="12.75"/>
    <row r="1554" ht="12.75"/>
    <row r="1555" ht="12.75"/>
    <row r="1556" ht="12.75"/>
    <row r="1557" ht="12.75"/>
    <row r="1558" ht="12.75"/>
    <row r="1559" ht="12.75"/>
    <row r="1560" ht="12.75"/>
    <row r="1561" ht="12.75"/>
    <row r="1562" ht="12.75"/>
    <row r="1563" ht="12.75"/>
    <row r="1564" ht="12.75"/>
    <row r="1565" ht="12.75"/>
    <row r="1566" ht="12.75"/>
    <row r="1567" ht="12.75"/>
    <row r="1568" ht="12.75"/>
    <row r="1569" ht="12.75"/>
    <row r="1570" ht="12.75"/>
    <row r="1571" ht="12.75"/>
    <row r="1572" ht="12.75"/>
    <row r="1573" ht="12.75"/>
    <row r="1574" ht="12.75"/>
    <row r="1575" ht="12.75"/>
    <row r="1576" ht="12.75"/>
    <row r="1577" ht="12.75"/>
    <row r="1578" ht="12.75"/>
    <row r="1579" ht="12.75"/>
    <row r="1580" ht="12.75"/>
    <row r="1581" ht="12.75"/>
    <row r="1582" ht="12.75"/>
    <row r="1583" ht="12.75"/>
    <row r="1584" ht="12.75"/>
    <row r="1585" ht="12.75"/>
    <row r="1586" ht="12.75"/>
    <row r="1587" ht="12.75"/>
    <row r="1588" ht="12.75"/>
    <row r="1589" ht="12.75"/>
    <row r="1590" ht="12.75"/>
    <row r="1591" ht="12.75"/>
    <row r="1592" ht="12.75"/>
    <row r="1593" ht="12.75"/>
    <row r="1594" ht="12.75"/>
    <row r="1595" ht="12.75"/>
    <row r="1596" ht="12.75"/>
    <row r="1597" ht="12.75"/>
    <row r="1598" ht="12.75"/>
    <row r="1599" ht="12.75"/>
    <row r="1600" ht="12.75"/>
    <row r="1601" ht="12.75"/>
    <row r="1602" ht="12.75"/>
    <row r="1603" ht="12.75"/>
    <row r="1604" ht="12.75"/>
    <row r="1605" ht="12.75"/>
    <row r="1606" ht="12.75"/>
    <row r="1607" ht="12.75"/>
    <row r="1608" ht="12.75"/>
    <row r="1609" ht="12.75"/>
    <row r="1610" ht="12.75"/>
    <row r="1611" ht="12.75"/>
    <row r="1612" ht="12.75"/>
    <row r="1613" ht="12.75"/>
    <row r="1614" ht="12.75"/>
    <row r="1615" ht="12.75"/>
    <row r="1616" ht="12.75"/>
    <row r="1617" ht="12.75"/>
    <row r="1618" ht="12.75"/>
    <row r="1619" ht="12.75"/>
    <row r="1620" ht="12.75"/>
    <row r="1621" ht="12.75"/>
    <row r="1622" ht="12.75"/>
    <row r="1623" ht="12.75"/>
    <row r="1624" ht="12.75"/>
    <row r="1625" ht="12.75"/>
    <row r="1626" ht="12.75"/>
    <row r="1627" ht="12.75"/>
    <row r="1628" ht="12.75"/>
    <row r="1629" ht="12.75"/>
    <row r="1630" ht="12.75"/>
    <row r="1631" ht="12.75"/>
    <row r="1632" ht="12.75"/>
    <row r="1633" ht="12.75"/>
    <row r="1634" ht="12.75"/>
    <row r="1635" ht="12.75"/>
    <row r="1636" ht="12.75"/>
    <row r="1637" ht="12.75"/>
    <row r="1638" ht="12.75"/>
    <row r="1639" ht="12.75"/>
    <row r="1640" ht="12.75"/>
    <row r="1641" ht="12.75"/>
    <row r="1642" ht="12.75"/>
    <row r="1643" ht="12.75"/>
    <row r="1644" ht="12.75"/>
    <row r="1645" ht="12.75"/>
    <row r="1646" ht="12.75"/>
    <row r="1647" ht="12.75"/>
    <row r="1648" ht="12.75"/>
    <row r="1649" ht="12.75"/>
    <row r="1650" ht="12.75"/>
    <row r="1651" ht="12.75"/>
    <row r="1652" ht="12.75"/>
    <row r="1653" ht="12.75"/>
    <row r="1654" ht="12.75"/>
    <row r="1655" ht="12.75"/>
    <row r="1656" ht="12.75"/>
    <row r="1657" ht="12.75"/>
    <row r="1658" ht="12.75"/>
    <row r="1659" ht="12.75"/>
    <row r="1660" ht="12.75"/>
    <row r="1661" ht="12.75"/>
    <row r="1662" ht="12.75"/>
    <row r="1663" ht="12.75"/>
    <row r="1664" ht="12.75"/>
    <row r="1665" ht="12.75"/>
    <row r="1666" ht="12.75"/>
    <row r="1667" ht="12.75"/>
    <row r="1668" ht="12.75"/>
    <row r="1669" ht="12.75"/>
    <row r="1670" ht="12.75"/>
    <row r="1671" ht="12.75"/>
    <row r="1672" ht="12.75"/>
    <row r="1673" ht="12.75"/>
    <row r="1674" ht="12.75"/>
    <row r="1675" ht="12.75"/>
    <row r="1676" ht="12.75"/>
    <row r="1677" ht="12.75"/>
    <row r="1678" ht="12.75"/>
    <row r="1679" ht="12.75"/>
    <row r="1680" ht="12.75"/>
    <row r="1681" ht="12.75"/>
    <row r="1682" ht="12.75"/>
    <row r="1683" ht="12.75"/>
    <row r="1684" ht="12.75"/>
    <row r="1685" ht="12.75"/>
    <row r="1686" ht="12.75"/>
    <row r="1687" ht="12.75"/>
    <row r="1688" ht="12.75"/>
    <row r="1689" ht="12.75"/>
    <row r="1690" ht="12.75"/>
    <row r="1691" ht="12.75"/>
    <row r="1692" ht="12.75"/>
    <row r="1693" ht="12.75"/>
    <row r="1694" ht="12.75"/>
    <row r="1695" ht="12.75"/>
    <row r="1696" ht="12.75"/>
    <row r="1697" ht="12.75"/>
    <row r="1698" ht="12.75"/>
    <row r="1699" ht="12.75"/>
    <row r="1700" ht="12.75"/>
    <row r="1701" ht="12.75"/>
    <row r="1702" ht="12.75"/>
    <row r="1703" ht="12.75"/>
    <row r="1704" ht="12.75"/>
    <row r="1705" ht="12.75"/>
    <row r="1706" ht="12.75"/>
    <row r="1707" ht="12.75"/>
    <row r="1708" ht="12.75"/>
    <row r="1709" ht="12.75"/>
    <row r="1710" ht="12.75"/>
    <row r="1711" ht="12.75"/>
    <row r="1712" ht="12.75"/>
    <row r="1713" ht="12.75"/>
    <row r="1714" ht="12.75"/>
    <row r="1715" ht="12.75"/>
    <row r="1716" ht="12.75"/>
    <row r="1717" ht="12.75"/>
    <row r="1718" ht="12.75"/>
    <row r="1719" ht="12.75"/>
    <row r="1720" ht="12.75"/>
    <row r="1721" ht="12.75"/>
    <row r="1722" ht="12.75"/>
    <row r="1723" ht="12.75"/>
    <row r="1724" ht="12.75"/>
    <row r="1725" ht="12.75"/>
    <row r="1726" ht="12.75"/>
    <row r="1727" ht="12.75"/>
    <row r="1728" ht="12.75"/>
    <row r="1729" ht="12.75"/>
    <row r="1730" ht="12.75"/>
    <row r="1731" ht="12.75"/>
    <row r="1732" ht="12.75"/>
    <row r="1733" ht="12.75"/>
    <row r="1734" ht="12.75"/>
    <row r="1735" ht="12.75"/>
    <row r="1736" ht="12.75"/>
    <row r="1737" ht="12.75"/>
    <row r="1738" ht="12.75"/>
    <row r="1739" ht="12.75"/>
    <row r="1740" ht="12.75"/>
    <row r="1741" ht="12.75"/>
    <row r="1742" ht="12.75"/>
    <row r="1743" ht="12.75"/>
    <row r="1744" ht="12.75"/>
    <row r="1745" ht="12.75"/>
    <row r="1746" ht="12.75"/>
    <row r="1747" ht="12.75"/>
    <row r="1748" ht="12.75"/>
    <row r="1749" ht="12.75"/>
    <row r="1750" ht="12.75"/>
    <row r="1751" ht="12.75"/>
    <row r="1752" ht="12.75"/>
    <row r="1753" ht="12.75"/>
    <row r="1754" ht="12.75"/>
    <row r="1755" ht="12.75"/>
    <row r="1756" ht="12.75"/>
    <row r="1757" ht="12.75"/>
    <row r="1758" ht="12.75"/>
    <row r="1759" ht="12.75"/>
    <row r="1760" ht="12.75"/>
    <row r="1761" ht="12.75"/>
    <row r="1762" ht="12.75"/>
    <row r="1763" ht="12.75"/>
    <row r="1764" ht="12.75"/>
    <row r="1765" ht="12.75"/>
    <row r="1766" ht="12.75"/>
    <row r="1767" ht="12.75"/>
    <row r="1768" ht="12.75"/>
    <row r="1769" ht="12.75"/>
    <row r="1770" ht="12.75"/>
    <row r="1771" ht="12.75"/>
    <row r="1772" ht="12.75"/>
    <row r="1773" ht="12.75"/>
    <row r="1774" ht="12.75"/>
    <row r="1775" ht="12.75"/>
    <row r="1776" ht="12.75"/>
    <row r="1777" ht="12.75"/>
    <row r="1778" ht="12.75"/>
    <row r="1779" ht="12.75"/>
    <row r="1780" ht="12.75"/>
    <row r="1781" ht="12.75"/>
    <row r="1782" ht="12.75"/>
    <row r="1783" ht="12.75"/>
    <row r="1784" ht="12.75"/>
    <row r="1785" ht="12.75"/>
    <row r="1786" ht="12.75"/>
    <row r="1787" ht="12.75"/>
    <row r="1788" ht="12.75"/>
    <row r="1789" ht="12.75"/>
    <row r="1790" ht="12.75"/>
    <row r="1791" ht="12.75"/>
    <row r="1792" ht="12.75"/>
    <row r="1793" ht="12.75"/>
    <row r="1794" ht="12.75"/>
    <row r="1795" ht="12.75"/>
    <row r="1796" ht="12.75"/>
    <row r="1797" ht="12.75"/>
    <row r="1798" ht="12.75"/>
    <row r="1799" ht="12.75"/>
    <row r="1800" ht="12.75"/>
    <row r="1801" ht="12.75"/>
    <row r="1802" ht="12.75"/>
    <row r="1803" ht="12.75"/>
    <row r="1804" ht="12.75"/>
    <row r="1805" ht="12.75"/>
    <row r="1806" ht="12.75"/>
    <row r="1807" ht="12.75"/>
    <row r="1808" ht="12.75"/>
    <row r="1809" ht="12.75"/>
    <row r="1810" ht="12.75"/>
    <row r="1811" ht="12.75"/>
    <row r="1812" ht="12.75"/>
    <row r="1813" ht="12.75"/>
    <row r="1814" ht="12.75"/>
    <row r="1815" ht="12.75"/>
    <row r="1816" ht="12.75"/>
    <row r="1817" ht="12.75"/>
    <row r="1818" ht="12.75"/>
    <row r="1819" ht="12.75"/>
    <row r="1820" ht="12.75"/>
    <row r="1821" ht="12.75"/>
    <row r="1822" ht="12.75"/>
    <row r="1823" ht="12.75"/>
    <row r="1824" ht="12.75"/>
    <row r="1825" ht="12.75"/>
    <row r="1826" ht="12.75"/>
    <row r="1827" ht="12.75"/>
    <row r="1828" ht="12.75"/>
    <row r="1829" ht="12.75"/>
    <row r="1830" ht="12.75"/>
    <row r="1831" ht="12.75"/>
    <row r="1832" ht="12.75"/>
    <row r="1833" ht="12.75"/>
    <row r="1834" ht="12.75"/>
    <row r="1835" ht="12.75"/>
    <row r="1836" ht="12.75"/>
    <row r="1837" ht="12.75"/>
    <row r="1838" ht="12.75"/>
    <row r="1839" ht="12.75"/>
    <row r="1840" ht="12.75"/>
    <row r="1841" ht="12.75"/>
    <row r="1842" ht="12.75"/>
    <row r="1843" ht="12.75"/>
    <row r="1844" ht="12.75"/>
    <row r="1845" ht="12.75"/>
    <row r="1846" ht="12.75"/>
    <row r="1847" ht="12.75"/>
    <row r="1848" ht="12.75"/>
    <row r="1849" ht="12.75"/>
    <row r="1850" ht="12.75"/>
    <row r="1851" ht="12.75"/>
    <row r="1852" ht="12.75"/>
    <row r="1853" ht="12.75"/>
    <row r="1854" ht="12.75"/>
    <row r="1855" ht="12.75"/>
    <row r="1856" ht="12.75"/>
    <row r="1857" ht="12.75"/>
    <row r="1858" ht="12.75"/>
    <row r="1859" ht="12.75"/>
    <row r="1860" ht="12.75"/>
    <row r="1861" ht="12.75"/>
    <row r="1862" ht="12.75"/>
    <row r="1863" ht="12.75"/>
    <row r="1864" ht="12.75"/>
    <row r="1865" ht="12.75"/>
    <row r="1866" ht="12.75"/>
    <row r="1867" ht="12.75"/>
    <row r="1868" ht="12.75"/>
    <row r="1869" ht="12.75"/>
    <row r="1870" ht="12.75"/>
    <row r="1871" ht="12.75"/>
    <row r="1872" ht="12.75"/>
    <row r="1873" ht="12.75"/>
    <row r="1874" ht="12.75"/>
    <row r="1875" ht="12.75"/>
    <row r="1876" ht="12.75"/>
    <row r="1877" ht="12.75"/>
    <row r="1878" ht="12.75"/>
    <row r="1879" ht="12.75"/>
    <row r="1880" ht="12.75"/>
    <row r="1881" ht="12.75"/>
    <row r="1882" ht="12.75"/>
    <row r="1883" ht="12.75"/>
    <row r="1884" ht="12.75"/>
    <row r="1885" ht="12.75"/>
    <row r="1886" ht="12.75"/>
    <row r="1887" ht="12.75"/>
    <row r="1888" ht="12.75"/>
    <row r="1889" ht="12.75"/>
    <row r="1890" ht="12.75"/>
    <row r="1891" ht="12.75"/>
    <row r="1892" ht="12.75"/>
    <row r="1893" ht="12.75"/>
    <row r="1894" ht="12.75"/>
  </sheetData>
  <sheetProtection sheet="1" objects="1" scenarios="1"/>
  <mergeCells count="3">
    <mergeCell ref="A20:B20"/>
    <mergeCell ref="A2:B2"/>
    <mergeCell ref="A3:B3"/>
  </mergeCells>
  <phoneticPr fontId="0" type="noConversion"/>
  <pageMargins left="1" right="1" top="0.82" bottom="0.74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52"/>
  <dimension ref="A1:M50"/>
  <sheetViews>
    <sheetView topLeftCell="A10" workbookViewId="0">
      <selection activeCell="C28" sqref="C28"/>
    </sheetView>
  </sheetViews>
  <sheetFormatPr defaultColWidth="0" defaultRowHeight="15.75" customHeight="1"/>
  <cols>
    <col min="1" max="1" width="9.5703125" style="2" customWidth="1"/>
    <col min="2" max="2" width="19.5703125" style="2" customWidth="1"/>
    <col min="3" max="3" width="26.7109375" style="2" customWidth="1"/>
    <col min="4" max="4" width="10.7109375" style="2" customWidth="1"/>
    <col min="5" max="5" width="17" style="2" customWidth="1"/>
    <col min="6" max="13" width="10.7109375" style="2" hidden="1" customWidth="1"/>
    <col min="14" max="16384" width="0" style="2" hidden="1"/>
  </cols>
  <sheetData>
    <row r="1" spans="1:13" ht="15.75" customHeight="1">
      <c r="A1" s="5"/>
      <c r="B1" s="5"/>
      <c r="C1" s="5"/>
      <c r="D1" s="5"/>
      <c r="E1" s="5"/>
    </row>
    <row r="2" spans="1:13" ht="15.75" customHeight="1">
      <c r="B2" s="13" t="s">
        <v>101</v>
      </c>
      <c r="C2" s="3"/>
      <c r="D2" s="3"/>
      <c r="E2" s="3"/>
      <c r="F2" s="4"/>
      <c r="G2" s="4"/>
      <c r="H2" s="4"/>
      <c r="I2" s="4"/>
      <c r="J2" s="4"/>
      <c r="K2" s="4"/>
      <c r="L2" s="4"/>
      <c r="M2" s="4"/>
    </row>
    <row r="3" spans="1:13" ht="15.75" customHeight="1">
      <c r="B3" s="13" t="s">
        <v>102</v>
      </c>
      <c r="C3" s="3"/>
      <c r="D3" s="3"/>
      <c r="E3" s="3"/>
      <c r="F3" s="4"/>
      <c r="G3" s="4"/>
      <c r="H3" s="4"/>
      <c r="I3" s="4"/>
      <c r="J3" s="4"/>
      <c r="K3" s="4"/>
      <c r="L3" s="4"/>
      <c r="M3" s="4"/>
    </row>
    <row r="4" spans="1:13" ht="15.75" customHeight="1">
      <c r="A4" s="13"/>
      <c r="B4" s="86">
        <v>2706</v>
      </c>
      <c r="C4" s="3"/>
      <c r="D4" s="3"/>
      <c r="E4" s="3"/>
      <c r="F4" s="4"/>
      <c r="G4" s="4"/>
      <c r="H4" s="4"/>
      <c r="I4" s="4"/>
      <c r="J4" s="4"/>
      <c r="K4" s="4"/>
      <c r="L4" s="4"/>
      <c r="M4" s="4"/>
    </row>
    <row r="5" spans="1:13" ht="15.75" customHeight="1">
      <c r="B5" s="14" t="s">
        <v>103</v>
      </c>
      <c r="C5" s="3"/>
      <c r="D5" s="3"/>
      <c r="E5" s="5"/>
    </row>
    <row r="6" spans="1:13" ht="15.75" customHeight="1">
      <c r="B6" s="13"/>
      <c r="C6" s="3"/>
      <c r="D6" s="3"/>
      <c r="E6" s="5"/>
    </row>
    <row r="7" spans="1:13" ht="15.75" customHeight="1">
      <c r="A7" s="3"/>
      <c r="C7" s="4"/>
      <c r="D7" s="5"/>
      <c r="E7" s="5"/>
    </row>
    <row r="8" spans="1:13" ht="15.75" customHeight="1">
      <c r="A8" s="3"/>
      <c r="C8" s="4"/>
      <c r="D8" s="5"/>
      <c r="E8" s="5"/>
    </row>
    <row r="9" spans="1:13" ht="15.75" customHeight="1">
      <c r="A9" s="3"/>
      <c r="C9" s="4"/>
      <c r="D9" s="5"/>
      <c r="E9" s="5"/>
    </row>
    <row r="10" spans="1:13" ht="15.75" customHeight="1">
      <c r="A10" s="3"/>
      <c r="D10" s="5"/>
      <c r="E10" s="5"/>
    </row>
    <row r="11" spans="1:13" ht="15.75" customHeight="1">
      <c r="A11" s="3"/>
      <c r="D11" s="5"/>
      <c r="E11" s="5"/>
    </row>
    <row r="12" spans="1:13" ht="27" customHeight="1">
      <c r="A12" s="3"/>
      <c r="C12" s="15" t="s">
        <v>99</v>
      </c>
      <c r="D12" s="5"/>
      <c r="E12" s="5"/>
    </row>
    <row r="13" spans="1:13" ht="15.75" customHeight="1">
      <c r="A13" s="3"/>
      <c r="C13" s="16"/>
      <c r="D13" s="5"/>
      <c r="E13" s="5"/>
    </row>
    <row r="14" spans="1:13" ht="21" customHeight="1">
      <c r="A14" s="3"/>
      <c r="C14" s="17" t="s">
        <v>100</v>
      </c>
      <c r="D14" s="5"/>
      <c r="E14" s="5"/>
    </row>
    <row r="15" spans="1:13" ht="18.75" customHeight="1">
      <c r="A15" s="3"/>
      <c r="C15" s="18" t="str">
        <f>IF(Kezdőlap!$B$10=0,"  ",Kezdőlap!$B$10)</f>
        <v xml:space="preserve">  </v>
      </c>
      <c r="D15" s="5"/>
      <c r="E15" s="5"/>
    </row>
    <row r="16" spans="1:13" ht="15.75" customHeight="1">
      <c r="A16" s="3"/>
      <c r="C16" s="19"/>
      <c r="D16" s="6"/>
      <c r="E16" s="5"/>
    </row>
    <row r="17" spans="1:5" ht="15.75" customHeight="1">
      <c r="A17" s="3"/>
      <c r="C17" s="19"/>
      <c r="D17" s="5"/>
      <c r="E17" s="5"/>
    </row>
    <row r="18" spans="1:5" ht="15.75" customHeight="1">
      <c r="A18" s="3"/>
      <c r="C18" s="19"/>
      <c r="D18" s="5"/>
      <c r="E18" s="5"/>
    </row>
    <row r="19" spans="1:5" ht="36" customHeight="1">
      <c r="A19" s="3"/>
      <c r="C19" s="20" t="s">
        <v>86</v>
      </c>
      <c r="D19" s="5"/>
      <c r="E19" s="5"/>
    </row>
    <row r="20" spans="1:5" ht="15.75" customHeight="1">
      <c r="A20" s="3"/>
      <c r="C20" s="18" t="s">
        <v>98</v>
      </c>
      <c r="D20" s="5"/>
      <c r="E20" s="5"/>
    </row>
    <row r="21" spans="1:5" ht="15.75" customHeight="1">
      <c r="A21" s="3"/>
      <c r="D21" s="5"/>
      <c r="E21" s="5"/>
    </row>
    <row r="22" spans="1:5" ht="15.75" customHeight="1">
      <c r="A22" s="21"/>
      <c r="D22" s="5"/>
      <c r="E22" s="5"/>
    </row>
    <row r="23" spans="1:5" ht="15.75" customHeight="1">
      <c r="A23" s="3"/>
      <c r="D23" s="5"/>
      <c r="E23" s="5"/>
    </row>
    <row r="24" spans="1:5" ht="15.75" customHeight="1">
      <c r="A24" s="3"/>
      <c r="D24" s="5"/>
      <c r="E24" s="5"/>
    </row>
    <row r="25" spans="1:5" ht="15.75" customHeight="1">
      <c r="A25" s="3"/>
      <c r="D25" s="5"/>
      <c r="E25" s="5"/>
    </row>
    <row r="26" spans="1:5" ht="15.75" customHeight="1">
      <c r="A26" s="3"/>
      <c r="B26" s="3"/>
      <c r="C26" s="3"/>
      <c r="D26" s="5"/>
      <c r="E26" s="5"/>
    </row>
    <row r="27" spans="1:5" ht="15.75" customHeight="1">
      <c r="A27" s="3"/>
      <c r="B27" s="3"/>
      <c r="C27" s="3"/>
      <c r="D27" s="5"/>
      <c r="E27" s="5"/>
    </row>
    <row r="28" spans="1:5" ht="15.75" customHeight="1">
      <c r="A28" s="3"/>
      <c r="B28" s="3"/>
      <c r="C28" s="3"/>
      <c r="D28" s="5"/>
      <c r="E28" s="5"/>
    </row>
    <row r="29" spans="1:5" ht="15.75" customHeight="1">
      <c r="A29" s="3"/>
      <c r="B29" s="3"/>
      <c r="C29" s="3"/>
      <c r="D29" s="5"/>
      <c r="E29" s="5"/>
    </row>
    <row r="30" spans="1:5" ht="15.75" customHeight="1">
      <c r="A30" s="22" t="s">
        <v>12</v>
      </c>
      <c r="B30" s="23" t="s">
        <v>106</v>
      </c>
      <c r="C30" s="24"/>
      <c r="D30" s="25"/>
      <c r="E30" s="24"/>
    </row>
    <row r="31" spans="1:5" ht="15.75" customHeight="1">
      <c r="A31" s="26"/>
      <c r="B31" s="27"/>
      <c r="C31" s="25"/>
      <c r="D31" s="26"/>
      <c r="E31" s="6" t="s">
        <v>13</v>
      </c>
    </row>
    <row r="32" spans="1:5" ht="15.75" customHeight="1">
      <c r="A32" s="26"/>
      <c r="B32" s="27"/>
      <c r="C32" s="24"/>
      <c r="D32" s="26"/>
      <c r="E32" s="5"/>
    </row>
    <row r="33" spans="1:5" ht="15.75" customHeight="1">
      <c r="A33" s="3"/>
      <c r="B33" s="3"/>
      <c r="C33" s="24"/>
      <c r="D33" s="5"/>
      <c r="E33" s="5"/>
    </row>
    <row r="34" spans="1:5" ht="15.75" customHeight="1">
      <c r="A34" s="3"/>
      <c r="B34" s="3"/>
      <c r="C34" s="28" t="s">
        <v>14</v>
      </c>
      <c r="D34" s="5"/>
      <c r="E34" s="5"/>
    </row>
    <row r="35" spans="1:5" ht="15.75" customHeight="1">
      <c r="A35" s="3"/>
      <c r="B35" s="3"/>
      <c r="C35" s="3"/>
      <c r="D35" s="5"/>
      <c r="E35" s="5"/>
    </row>
    <row r="36" spans="1:5" ht="15.75" customHeight="1">
      <c r="A36" s="3"/>
      <c r="B36" s="3"/>
      <c r="C36" s="3"/>
      <c r="D36" s="5"/>
    </row>
    <row r="37" spans="1:5" ht="15.75" customHeight="1">
      <c r="A37" s="3"/>
      <c r="B37" s="3"/>
      <c r="C37" s="3"/>
      <c r="D37" s="5"/>
      <c r="E37" s="5"/>
    </row>
    <row r="38" spans="1:5" ht="15.75" customHeight="1">
      <c r="A38" s="29"/>
      <c r="B38" s="3"/>
      <c r="C38" s="3"/>
      <c r="D38" s="5"/>
      <c r="E38" s="5"/>
    </row>
    <row r="39" spans="1:5" ht="15.75" customHeight="1">
      <c r="A39" s="3"/>
      <c r="B39" s="3"/>
      <c r="C39" s="3"/>
      <c r="D39" s="5"/>
      <c r="E39" s="5"/>
    </row>
    <row r="40" spans="1:5" ht="15.75" customHeight="1">
      <c r="A40" s="3"/>
      <c r="B40" s="3"/>
      <c r="C40" s="3"/>
      <c r="D40" s="5"/>
      <c r="E40" s="5"/>
    </row>
    <row r="41" spans="1:5" ht="15.75" customHeight="1">
      <c r="A41" s="3"/>
      <c r="B41" s="3"/>
      <c r="C41" s="3"/>
      <c r="D41" s="5"/>
      <c r="E41" s="5"/>
    </row>
    <row r="42" spans="1:5" ht="15.75" customHeight="1">
      <c r="A42" s="29"/>
      <c r="B42" s="3"/>
      <c r="C42" s="3"/>
      <c r="D42" s="5"/>
      <c r="E42" s="5"/>
    </row>
    <row r="43" spans="1:5" ht="15.75" customHeight="1">
      <c r="A43" s="3"/>
      <c r="B43" s="3"/>
      <c r="C43" s="3"/>
      <c r="D43" s="5"/>
      <c r="E43" s="5"/>
    </row>
    <row r="44" spans="1:5" ht="15.75" customHeight="1">
      <c r="A44" s="3"/>
      <c r="B44" s="3"/>
      <c r="C44" s="3"/>
      <c r="D44" s="5"/>
      <c r="E44" s="5"/>
    </row>
    <row r="45" spans="1:5" ht="15.75" customHeight="1">
      <c r="A45" s="3"/>
      <c r="B45" s="3"/>
      <c r="C45" s="4"/>
      <c r="D45" s="5"/>
      <c r="E45" s="5"/>
    </row>
    <row r="46" spans="1:5" ht="15.75" customHeight="1">
      <c r="A46" s="3"/>
      <c r="B46" s="4"/>
      <c r="C46" s="4"/>
    </row>
    <row r="47" spans="1:5" ht="15.75" customHeight="1">
      <c r="A47" s="3"/>
      <c r="B47" s="4"/>
      <c r="C47" s="4"/>
    </row>
    <row r="48" spans="1:5" ht="15.75" customHeight="1">
      <c r="A48" s="3"/>
      <c r="B48" s="4"/>
      <c r="C48" s="4"/>
    </row>
    <row r="49" spans="1:3" ht="15.75" customHeight="1">
      <c r="A49" s="4"/>
      <c r="B49" s="4"/>
      <c r="C49" s="4"/>
    </row>
    <row r="50" spans="1:3" ht="15.75" customHeight="1">
      <c r="A50" s="30"/>
      <c r="B50" s="4"/>
      <c r="C50" s="4"/>
    </row>
  </sheetData>
  <phoneticPr fontId="0" type="noConversion"/>
  <pageMargins left="0.91" right="0.9" top="1.25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4"/>
  <dimension ref="A1:G157"/>
  <sheetViews>
    <sheetView topLeftCell="B7" zoomScaleNormal="100" workbookViewId="0">
      <selection activeCell="C53" sqref="C53"/>
    </sheetView>
  </sheetViews>
  <sheetFormatPr defaultColWidth="0" defaultRowHeight="15.95" customHeight="1"/>
  <cols>
    <col min="1" max="1" width="6.140625" style="31" customWidth="1"/>
    <col min="2" max="2" width="4.140625" style="31" customWidth="1"/>
    <col min="3" max="3" width="58.28515625" style="33" customWidth="1"/>
    <col min="4" max="4" width="9.85546875" style="33" customWidth="1"/>
    <col min="5" max="5" width="9.42578125" style="33" customWidth="1"/>
    <col min="6" max="6" width="9.85546875" style="33" customWidth="1"/>
    <col min="7" max="7" width="9.28515625" style="33" customWidth="1"/>
    <col min="8" max="16384" width="9.28515625" style="33" hidden="1"/>
  </cols>
  <sheetData>
    <row r="1" spans="1:6" ht="15.95" customHeight="1">
      <c r="C1" s="32"/>
      <c r="F1" s="34" t="s">
        <v>93</v>
      </c>
    </row>
    <row r="2" spans="1:6" ht="15.95" customHeight="1">
      <c r="C2" s="13" t="s">
        <v>101</v>
      </c>
    </row>
    <row r="3" spans="1:6" ht="15.95" customHeight="1">
      <c r="C3" s="13" t="s">
        <v>104</v>
      </c>
    </row>
    <row r="4" spans="1:6" ht="15.95" customHeight="1">
      <c r="C4" s="86">
        <v>2706</v>
      </c>
      <c r="D4" s="35"/>
    </row>
    <row r="5" spans="1:6" ht="15.95" customHeight="1">
      <c r="C5" s="14" t="s">
        <v>103</v>
      </c>
    </row>
    <row r="7" spans="1:6" ht="15.95" customHeight="1">
      <c r="A7" s="36" t="s">
        <v>15</v>
      </c>
    </row>
    <row r="8" spans="1:6" ht="15" customHeight="1">
      <c r="C8" s="37" t="str">
        <f>+Kezdőlap!$B$18</f>
        <v>2012. december 31.</v>
      </c>
      <c r="D8" s="38"/>
      <c r="E8" s="38"/>
      <c r="F8" s="39" t="s">
        <v>16</v>
      </c>
    </row>
    <row r="9" spans="1:6" s="45" customFormat="1" ht="54" customHeight="1">
      <c r="A9" s="40" t="s">
        <v>17</v>
      </c>
      <c r="B9" s="41"/>
      <c r="C9" s="42" t="s">
        <v>18</v>
      </c>
      <c r="D9" s="43" t="s">
        <v>19</v>
      </c>
      <c r="E9" s="44" t="s">
        <v>20</v>
      </c>
      <c r="F9" s="43" t="s">
        <v>21</v>
      </c>
    </row>
    <row r="10" spans="1:6" s="31" customFormat="1" ht="15.95" customHeight="1">
      <c r="A10" s="40" t="s">
        <v>22</v>
      </c>
      <c r="B10" s="41"/>
      <c r="C10" s="42" t="s">
        <v>23</v>
      </c>
      <c r="D10" s="43" t="s">
        <v>24</v>
      </c>
      <c r="E10" s="44" t="s">
        <v>25</v>
      </c>
      <c r="F10" s="43" t="s">
        <v>26</v>
      </c>
    </row>
    <row r="11" spans="1:6" ht="15.95" customHeight="1">
      <c r="A11" s="46">
        <v>1</v>
      </c>
      <c r="B11" s="47" t="s">
        <v>27</v>
      </c>
      <c r="C11" s="48" t="s">
        <v>28</v>
      </c>
      <c r="D11" s="49">
        <v>402</v>
      </c>
      <c r="E11" s="49">
        <f>+SUM(E12:E14)</f>
        <v>0</v>
      </c>
      <c r="F11" s="49"/>
    </row>
    <row r="12" spans="1:6" ht="15.95" customHeight="1">
      <c r="A12" s="46">
        <v>2</v>
      </c>
      <c r="B12" s="50" t="s">
        <v>29</v>
      </c>
      <c r="C12" s="51" t="s">
        <v>30</v>
      </c>
      <c r="D12" s="76"/>
      <c r="E12" s="76"/>
      <c r="F12" s="77"/>
    </row>
    <row r="13" spans="1:6" ht="15.95" customHeight="1">
      <c r="A13" s="46">
        <v>3</v>
      </c>
      <c r="B13" s="50" t="s">
        <v>31</v>
      </c>
      <c r="C13" s="51" t="s">
        <v>32</v>
      </c>
      <c r="D13" s="76">
        <v>402</v>
      </c>
      <c r="E13" s="76"/>
      <c r="F13" s="77"/>
    </row>
    <row r="14" spans="1:6" ht="15.95" customHeight="1">
      <c r="A14" s="46">
        <v>4</v>
      </c>
      <c r="B14" s="50" t="s">
        <v>33</v>
      </c>
      <c r="C14" s="51" t="s">
        <v>34</v>
      </c>
      <c r="D14" s="76"/>
      <c r="E14" s="76"/>
      <c r="F14" s="77"/>
    </row>
    <row r="15" spans="1:6" ht="15.95" customHeight="1">
      <c r="A15" s="46">
        <v>5</v>
      </c>
      <c r="B15" s="47" t="s">
        <v>35</v>
      </c>
      <c r="C15" s="63" t="s">
        <v>36</v>
      </c>
      <c r="D15" s="49">
        <v>186</v>
      </c>
      <c r="E15" s="49">
        <f>+SUM(E16:E19)</f>
        <v>0</v>
      </c>
      <c r="F15" s="49">
        <v>1419</v>
      </c>
    </row>
    <row r="16" spans="1:6" ht="15.95" customHeight="1">
      <c r="A16" s="46">
        <v>6</v>
      </c>
      <c r="B16" s="50" t="s">
        <v>29</v>
      </c>
      <c r="C16" s="51" t="s">
        <v>37</v>
      </c>
      <c r="D16" s="76"/>
      <c r="E16" s="76"/>
      <c r="F16" s="77">
        <v>1102</v>
      </c>
    </row>
    <row r="17" spans="1:6" ht="15.95" customHeight="1">
      <c r="A17" s="46">
        <v>7</v>
      </c>
      <c r="B17" s="50" t="s">
        <v>31</v>
      </c>
      <c r="C17" s="64" t="s">
        <v>38</v>
      </c>
      <c r="D17" s="76"/>
      <c r="E17" s="76"/>
      <c r="F17" s="77"/>
    </row>
    <row r="18" spans="1:6" ht="15.95" customHeight="1">
      <c r="A18" s="46">
        <v>8</v>
      </c>
      <c r="B18" s="50" t="s">
        <v>33</v>
      </c>
      <c r="C18" s="51" t="s">
        <v>39</v>
      </c>
      <c r="D18" s="76"/>
      <c r="E18" s="76"/>
      <c r="F18" s="77"/>
    </row>
    <row r="19" spans="1:6" ht="15.95" customHeight="1">
      <c r="A19" s="46">
        <v>9</v>
      </c>
      <c r="B19" s="50" t="s">
        <v>40</v>
      </c>
      <c r="C19" s="51" t="s">
        <v>41</v>
      </c>
      <c r="D19" s="76">
        <v>186</v>
      </c>
      <c r="E19" s="76"/>
      <c r="F19" s="77">
        <v>317</v>
      </c>
    </row>
    <row r="20" spans="1:6" ht="15.95" customHeight="1">
      <c r="A20" s="46">
        <v>10</v>
      </c>
      <c r="B20" s="47" t="s">
        <v>42</v>
      </c>
      <c r="C20" s="63" t="s">
        <v>43</v>
      </c>
      <c r="D20" s="76"/>
      <c r="E20" s="76"/>
      <c r="F20" s="77"/>
    </row>
    <row r="21" spans="1:6" ht="15.95" customHeight="1">
      <c r="A21" s="33"/>
      <c r="C21" s="65"/>
      <c r="D21" s="65"/>
      <c r="E21" s="65"/>
    </row>
    <row r="22" spans="1:6" ht="15.95" customHeight="1">
      <c r="A22" s="46">
        <v>11</v>
      </c>
      <c r="B22" s="50"/>
      <c r="C22" s="63" t="s">
        <v>44</v>
      </c>
      <c r="D22" s="52">
        <f>+D11+D15+D20</f>
        <v>588</v>
      </c>
      <c r="E22" s="52">
        <f>+E11+E15+E20</f>
        <v>0</v>
      </c>
      <c r="F22" s="52">
        <f>+F11+F15+F20</f>
        <v>1419</v>
      </c>
    </row>
    <row r="23" spans="1:6" ht="15.95" customHeight="1">
      <c r="C23" s="87" t="s">
        <v>105</v>
      </c>
      <c r="D23" s="65"/>
      <c r="E23" s="65"/>
    </row>
    <row r="24" spans="1:6" ht="15.95" customHeight="1">
      <c r="A24" s="59" t="s">
        <v>12</v>
      </c>
      <c r="B24" s="60"/>
      <c r="C24" s="61" t="s">
        <v>106</v>
      </c>
      <c r="D24" s="57"/>
      <c r="E24" s="57"/>
      <c r="F24" s="58"/>
    </row>
    <row r="25" spans="1:6" ht="15.95" customHeight="1">
      <c r="A25" s="33"/>
      <c r="B25" s="56"/>
      <c r="C25" s="57"/>
      <c r="E25" s="62" t="s">
        <v>13</v>
      </c>
    </row>
    <row r="26" spans="1:6" ht="15.95" customHeight="1">
      <c r="A26" s="33"/>
      <c r="B26" s="56"/>
      <c r="C26" s="56" t="s">
        <v>14</v>
      </c>
      <c r="E26" s="62"/>
    </row>
    <row r="27" spans="1:6" ht="15.95" customHeight="1">
      <c r="C27" s="32"/>
      <c r="F27" s="34" t="s">
        <v>94</v>
      </c>
    </row>
    <row r="28" spans="1:6" ht="15.75" customHeight="1">
      <c r="C28" s="13" t="s">
        <v>101</v>
      </c>
    </row>
    <row r="29" spans="1:6" ht="15.75" customHeight="1">
      <c r="C29" s="13" t="s">
        <v>104</v>
      </c>
    </row>
    <row r="30" spans="1:6" ht="15.75" customHeight="1">
      <c r="C30" s="86">
        <v>2706</v>
      </c>
      <c r="D30" s="35"/>
    </row>
    <row r="31" spans="1:6" ht="15.75" customHeight="1">
      <c r="C31" s="14" t="s">
        <v>103</v>
      </c>
    </row>
    <row r="32" spans="1:6" ht="15.75" customHeight="1">
      <c r="C32" s="32"/>
    </row>
    <row r="33" spans="1:6" ht="15.75" customHeight="1">
      <c r="A33" s="36" t="s">
        <v>45</v>
      </c>
    </row>
    <row r="34" spans="1:6" ht="15.75" customHeight="1">
      <c r="C34" s="37" t="str">
        <f>+Kezdőlap!$B$18</f>
        <v>2012. december 31.</v>
      </c>
      <c r="D34" s="38"/>
      <c r="E34" s="38"/>
      <c r="F34" s="39" t="s">
        <v>16</v>
      </c>
    </row>
    <row r="35" spans="1:6" ht="60.75" customHeight="1">
      <c r="A35" s="40" t="s">
        <v>17</v>
      </c>
      <c r="B35" s="41"/>
      <c r="C35" s="42" t="s">
        <v>18</v>
      </c>
      <c r="D35" s="43" t="s">
        <v>19</v>
      </c>
      <c r="E35" s="44" t="s">
        <v>20</v>
      </c>
      <c r="F35" s="43" t="s">
        <v>21</v>
      </c>
    </row>
    <row r="36" spans="1:6" ht="15.75" customHeight="1">
      <c r="A36" s="40" t="s">
        <v>22</v>
      </c>
      <c r="B36" s="41"/>
      <c r="C36" s="42" t="s">
        <v>23</v>
      </c>
      <c r="D36" s="43" t="s">
        <v>24</v>
      </c>
      <c r="E36" s="44" t="s">
        <v>25</v>
      </c>
      <c r="F36" s="43" t="s">
        <v>26</v>
      </c>
    </row>
    <row r="37" spans="1:6" ht="15.75" customHeight="1">
      <c r="A37" s="46">
        <v>12</v>
      </c>
      <c r="B37" s="47" t="s">
        <v>46</v>
      </c>
      <c r="C37" s="63" t="s">
        <v>47</v>
      </c>
      <c r="D37" s="52">
        <v>588</v>
      </c>
      <c r="E37" s="52">
        <f>+E38-E39+SUM(E40:E44)</f>
        <v>0</v>
      </c>
      <c r="F37" s="52">
        <v>1419</v>
      </c>
    </row>
    <row r="38" spans="1:6" ht="15.95" customHeight="1">
      <c r="A38" s="46">
        <v>13</v>
      </c>
      <c r="B38" s="50" t="s">
        <v>29</v>
      </c>
      <c r="C38" s="51" t="s">
        <v>48</v>
      </c>
      <c r="D38" s="76"/>
      <c r="E38" s="76"/>
      <c r="F38" s="77"/>
    </row>
    <row r="39" spans="1:6" ht="15.95" customHeight="1">
      <c r="A39" s="46">
        <v>14</v>
      </c>
      <c r="B39" s="50" t="s">
        <v>31</v>
      </c>
      <c r="C39" s="51" t="s">
        <v>49</v>
      </c>
      <c r="D39" s="76"/>
      <c r="E39" s="76"/>
      <c r="F39" s="77"/>
    </row>
    <row r="40" spans="1:6" ht="15.95" customHeight="1">
      <c r="A40" s="46">
        <v>15</v>
      </c>
      <c r="B40" s="50" t="s">
        <v>33</v>
      </c>
      <c r="C40" s="51" t="s">
        <v>50</v>
      </c>
      <c r="D40" s="76"/>
      <c r="E40" s="76"/>
      <c r="F40" s="77"/>
    </row>
    <row r="41" spans="1:6" ht="15.95" customHeight="1">
      <c r="A41" s="46">
        <v>16</v>
      </c>
      <c r="B41" s="50" t="s">
        <v>40</v>
      </c>
      <c r="C41" s="51" t="s">
        <v>51</v>
      </c>
      <c r="D41" s="76">
        <v>588</v>
      </c>
      <c r="E41" s="76"/>
      <c r="F41" s="77">
        <v>658</v>
      </c>
    </row>
    <row r="42" spans="1:6" ht="15.95" customHeight="1">
      <c r="A42" s="46">
        <v>17</v>
      </c>
      <c r="B42" s="50" t="s">
        <v>52</v>
      </c>
      <c r="C42" s="51" t="s">
        <v>53</v>
      </c>
      <c r="D42" s="76"/>
      <c r="E42" s="76"/>
      <c r="F42" s="77"/>
    </row>
    <row r="43" spans="1:6" ht="15.95" customHeight="1">
      <c r="A43" s="46">
        <v>18</v>
      </c>
      <c r="B43" s="50" t="s">
        <v>54</v>
      </c>
      <c r="C43" s="51" t="s">
        <v>55</v>
      </c>
      <c r="D43" s="76"/>
      <c r="E43" s="76"/>
      <c r="F43" s="77"/>
    </row>
    <row r="44" spans="1:6" ht="15.95" customHeight="1">
      <c r="A44" s="46">
        <v>19</v>
      </c>
      <c r="B44" s="50" t="s">
        <v>56</v>
      </c>
      <c r="C44" s="51" t="s">
        <v>57</v>
      </c>
      <c r="D44" s="76"/>
      <c r="E44" s="76"/>
      <c r="F44" s="77">
        <v>761</v>
      </c>
    </row>
    <row r="45" spans="1:6" ht="15.95" customHeight="1">
      <c r="A45" s="46">
        <v>20</v>
      </c>
      <c r="B45" s="47" t="s">
        <v>58</v>
      </c>
      <c r="C45" s="63" t="s">
        <v>59</v>
      </c>
      <c r="D45" s="76"/>
      <c r="E45" s="76"/>
      <c r="F45" s="77"/>
    </row>
    <row r="46" spans="1:6" ht="15.95" customHeight="1">
      <c r="A46" s="46">
        <v>21</v>
      </c>
      <c r="B46" s="47" t="s">
        <v>60</v>
      </c>
      <c r="C46" s="63" t="s">
        <v>61</v>
      </c>
      <c r="D46" s="49">
        <f>+SUM(D47:D49)</f>
        <v>0</v>
      </c>
      <c r="E46" s="49">
        <f>+SUM(E47:E49)</f>
        <v>0</v>
      </c>
      <c r="F46" s="49">
        <v>0</v>
      </c>
    </row>
    <row r="47" spans="1:6" ht="15.95" customHeight="1">
      <c r="A47" s="46">
        <v>22</v>
      </c>
      <c r="B47" s="50" t="s">
        <v>29</v>
      </c>
      <c r="C47" s="66" t="s">
        <v>62</v>
      </c>
      <c r="D47" s="76"/>
      <c r="E47" s="76"/>
      <c r="F47" s="77"/>
    </row>
    <row r="48" spans="1:6" ht="15.95" customHeight="1">
      <c r="A48" s="46">
        <v>23</v>
      </c>
      <c r="B48" s="50" t="s">
        <v>31</v>
      </c>
      <c r="C48" s="66" t="s">
        <v>67</v>
      </c>
      <c r="D48" s="76"/>
      <c r="E48" s="76"/>
      <c r="F48" s="77"/>
    </row>
    <row r="49" spans="1:6" ht="15.95" customHeight="1">
      <c r="A49" s="46">
        <v>24</v>
      </c>
      <c r="B49" s="50" t="s">
        <v>33</v>
      </c>
      <c r="C49" s="66" t="s">
        <v>63</v>
      </c>
      <c r="D49" s="76"/>
      <c r="E49" s="76"/>
      <c r="F49" s="77">
        <v>0</v>
      </c>
    </row>
    <row r="50" spans="1:6" ht="15.75" customHeight="1">
      <c r="A50" s="46">
        <v>25</v>
      </c>
      <c r="B50" s="47" t="s">
        <v>64</v>
      </c>
      <c r="C50" s="67" t="s">
        <v>65</v>
      </c>
      <c r="D50" s="76"/>
      <c r="E50" s="76"/>
      <c r="F50" s="77"/>
    </row>
    <row r="51" spans="1:6" ht="15.95" customHeight="1">
      <c r="A51" s="33"/>
      <c r="C51" s="68"/>
      <c r="D51" s="65"/>
      <c r="E51" s="65"/>
    </row>
    <row r="52" spans="1:6" ht="15.95" customHeight="1">
      <c r="A52" s="46">
        <v>26</v>
      </c>
      <c r="B52" s="50"/>
      <c r="C52" s="67" t="s">
        <v>66</v>
      </c>
      <c r="D52" s="52">
        <f>+D37+D45+D46+D50</f>
        <v>588</v>
      </c>
      <c r="E52" s="52">
        <f>+E37+E45+E46+E50</f>
        <v>0</v>
      </c>
      <c r="F52" s="52">
        <f>+F37+F45+F46+F50</f>
        <v>1419</v>
      </c>
    </row>
    <row r="53" spans="1:6" ht="15.95" customHeight="1">
      <c r="C53" s="87" t="s">
        <v>105</v>
      </c>
    </row>
    <row r="54" spans="1:6" ht="15.95" customHeight="1">
      <c r="A54" s="59" t="s">
        <v>12</v>
      </c>
      <c r="B54" s="60"/>
      <c r="C54" s="61" t="s">
        <v>107</v>
      </c>
      <c r="D54" s="57"/>
      <c r="E54" s="57"/>
      <c r="F54" s="58"/>
    </row>
    <row r="55" spans="1:6" ht="15.95" customHeight="1">
      <c r="A55" s="33"/>
      <c r="B55" s="56"/>
      <c r="C55" s="57"/>
      <c r="E55" s="62" t="s">
        <v>13</v>
      </c>
    </row>
    <row r="56" spans="1:6" ht="15.95" customHeight="1">
      <c r="A56" s="33"/>
      <c r="B56" s="56"/>
      <c r="C56" s="56" t="s">
        <v>14</v>
      </c>
      <c r="E56" s="62"/>
    </row>
    <row r="78" spans="2:2" ht="15.95" customHeight="1">
      <c r="B78" s="45"/>
    </row>
    <row r="105" spans="2:2" ht="15.95" customHeight="1">
      <c r="B105" s="45"/>
    </row>
    <row r="110" spans="2:2" ht="15.95" customHeight="1">
      <c r="B110" s="45"/>
    </row>
    <row r="122" spans="2:2" ht="15.95" customHeight="1">
      <c r="B122" s="45"/>
    </row>
    <row r="127" spans="2:2" ht="15.95" customHeight="1">
      <c r="B127" s="45"/>
    </row>
    <row r="130" spans="2:2" ht="15.95" customHeight="1">
      <c r="B130" s="45"/>
    </row>
    <row r="133" spans="2:2" ht="15.95" customHeight="1">
      <c r="B133" s="45"/>
    </row>
    <row r="152" spans="2:2" ht="15.95" customHeight="1">
      <c r="B152" s="45"/>
    </row>
    <row r="157" spans="2:2" ht="15.95" customHeight="1">
      <c r="B157" s="45"/>
    </row>
  </sheetData>
  <phoneticPr fontId="0" type="noConversion"/>
  <printOptions horizontalCentered="1"/>
  <pageMargins left="0.36" right="0.28999999999999998" top="0.98425196850393704" bottom="0.98425196850393704" header="0.511811023622047" footer="0.511811023622047"/>
  <pageSetup paperSize="9" scale="97" orientation="portrait" r:id="rId1"/>
  <headerFooter alignWithMargins="0"/>
  <rowBreaks count="1" manualBreakCount="1"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113"/>
  <dimension ref="A1:G130"/>
  <sheetViews>
    <sheetView tabSelected="1" topLeftCell="A22" zoomScaleNormal="100" workbookViewId="0">
      <selection activeCell="C37" sqref="C37"/>
    </sheetView>
  </sheetViews>
  <sheetFormatPr defaultColWidth="0" defaultRowHeight="15.95" customHeight="1"/>
  <cols>
    <col min="1" max="1" width="6.140625" style="31" customWidth="1"/>
    <col min="2" max="2" width="6.42578125" style="31" bestFit="1" customWidth="1"/>
    <col min="3" max="3" width="58.28515625" style="33" customWidth="1"/>
    <col min="4" max="4" width="9.85546875" style="33" customWidth="1"/>
    <col min="5" max="5" width="9.42578125" style="33" customWidth="1"/>
    <col min="6" max="6" width="9.85546875" style="33" customWidth="1"/>
    <col min="7" max="7" width="9.28515625" style="33" customWidth="1"/>
    <col min="8" max="16384" width="9.28515625" style="33" hidden="1"/>
  </cols>
  <sheetData>
    <row r="1" spans="1:6" ht="15.95" customHeight="1">
      <c r="C1" s="13" t="s">
        <v>101</v>
      </c>
      <c r="F1" s="34" t="s">
        <v>95</v>
      </c>
    </row>
    <row r="2" spans="1:6" ht="15.95" customHeight="1">
      <c r="C2" s="13" t="s">
        <v>104</v>
      </c>
    </row>
    <row r="3" spans="1:6" ht="15.95" customHeight="1">
      <c r="C3" s="86">
        <v>2706</v>
      </c>
    </row>
    <row r="4" spans="1:6" ht="15.95" customHeight="1">
      <c r="C4" s="14" t="s">
        <v>103</v>
      </c>
      <c r="D4" s="35"/>
    </row>
    <row r="5" spans="1:6" ht="15.95" customHeight="1">
      <c r="C5" s="32"/>
    </row>
    <row r="7" spans="1:6" ht="15.95" customHeight="1">
      <c r="A7" s="36" t="s">
        <v>68</v>
      </c>
    </row>
    <row r="8" spans="1:6" ht="15" customHeight="1">
      <c r="A8" s="32"/>
      <c r="C8" s="37" t="str">
        <f>+Kezdőlap!$B$18</f>
        <v>2012. december 31.</v>
      </c>
      <c r="D8" s="38"/>
      <c r="E8" s="38"/>
      <c r="F8" s="39" t="s">
        <v>16</v>
      </c>
    </row>
    <row r="9" spans="1:6" s="45" customFormat="1" ht="54" customHeight="1">
      <c r="A9" s="40" t="s">
        <v>17</v>
      </c>
      <c r="B9" s="41"/>
      <c r="C9" s="42" t="s">
        <v>18</v>
      </c>
      <c r="D9" s="43" t="s">
        <v>19</v>
      </c>
      <c r="E9" s="44" t="s">
        <v>20</v>
      </c>
      <c r="F9" s="43" t="s">
        <v>21</v>
      </c>
    </row>
    <row r="10" spans="1:6" s="31" customFormat="1" ht="15.95" customHeight="1">
      <c r="A10" s="40" t="s">
        <v>22</v>
      </c>
      <c r="B10" s="41"/>
      <c r="C10" s="42" t="s">
        <v>23</v>
      </c>
      <c r="D10" s="43" t="s">
        <v>24</v>
      </c>
      <c r="E10" s="44" t="s">
        <v>25</v>
      </c>
      <c r="F10" s="43" t="s">
        <v>26</v>
      </c>
    </row>
    <row r="11" spans="1:6" ht="15.95" customHeight="1">
      <c r="A11" s="53">
        <v>1</v>
      </c>
      <c r="B11" s="47" t="s">
        <v>29</v>
      </c>
      <c r="C11" s="63" t="s">
        <v>87</v>
      </c>
      <c r="D11" s="76"/>
      <c r="E11" s="76"/>
      <c r="F11" s="77">
        <v>165</v>
      </c>
    </row>
    <row r="12" spans="1:6" ht="15.95" customHeight="1">
      <c r="A12" s="46">
        <v>2</v>
      </c>
      <c r="B12" s="47" t="s">
        <v>31</v>
      </c>
      <c r="C12" s="63" t="s">
        <v>88</v>
      </c>
      <c r="D12" s="76"/>
      <c r="E12" s="76"/>
      <c r="F12" s="77"/>
    </row>
    <row r="13" spans="1:6" ht="15.95" customHeight="1">
      <c r="A13" s="53">
        <v>3</v>
      </c>
      <c r="B13" s="47" t="s">
        <v>33</v>
      </c>
      <c r="C13" s="63" t="s">
        <v>69</v>
      </c>
      <c r="D13" s="76">
        <v>786</v>
      </c>
      <c r="E13" s="76"/>
      <c r="F13" s="77">
        <v>1713</v>
      </c>
    </row>
    <row r="14" spans="1:6" ht="15.95" customHeight="1">
      <c r="A14" s="46">
        <v>4</v>
      </c>
      <c r="B14" s="47" t="s">
        <v>40</v>
      </c>
      <c r="C14" s="63" t="s">
        <v>89</v>
      </c>
      <c r="D14" s="76">
        <v>600</v>
      </c>
      <c r="E14" s="76"/>
      <c r="F14" s="77">
        <v>1117</v>
      </c>
    </row>
    <row r="15" spans="1:6" ht="15.95" customHeight="1">
      <c r="A15" s="53">
        <v>5</v>
      </c>
      <c r="B15" s="47" t="s">
        <v>52</v>
      </c>
      <c r="C15" s="63" t="s">
        <v>90</v>
      </c>
      <c r="D15" s="76"/>
      <c r="E15" s="76"/>
      <c r="F15" s="77">
        <v>0</v>
      </c>
    </row>
    <row r="16" spans="1:6" ht="15.95" customHeight="1">
      <c r="A16" s="46">
        <v>6</v>
      </c>
      <c r="B16" s="47" t="s">
        <v>54</v>
      </c>
      <c r="C16" s="63" t="s">
        <v>70</v>
      </c>
      <c r="D16" s="76"/>
      <c r="E16" s="76"/>
      <c r="F16" s="77">
        <v>0</v>
      </c>
    </row>
    <row r="17" spans="1:6" ht="15.95" customHeight="1">
      <c r="A17" s="53">
        <v>7</v>
      </c>
      <c r="B17" s="47" t="s">
        <v>56</v>
      </c>
      <c r="C17" s="63" t="s">
        <v>71</v>
      </c>
      <c r="D17" s="76"/>
      <c r="E17" s="76"/>
      <c r="F17" s="77">
        <v>0</v>
      </c>
    </row>
    <row r="18" spans="1:6" ht="31.5" customHeight="1">
      <c r="A18" s="54">
        <v>8</v>
      </c>
      <c r="B18" s="73" t="s">
        <v>27</v>
      </c>
      <c r="C18" s="55" t="s">
        <v>72</v>
      </c>
      <c r="D18" s="52">
        <f>+SUM(D11:D13)-SUM(D14:D17)</f>
        <v>186</v>
      </c>
      <c r="E18" s="52">
        <f>+SUM(E11:E13)-SUM(E14:E17)</f>
        <v>0</v>
      </c>
      <c r="F18" s="52">
        <v>761</v>
      </c>
    </row>
    <row r="19" spans="1:6" ht="15.95" customHeight="1">
      <c r="A19" s="53">
        <v>9</v>
      </c>
      <c r="B19" s="47" t="s">
        <v>73</v>
      </c>
      <c r="C19" s="48" t="s">
        <v>91</v>
      </c>
      <c r="D19" s="77"/>
      <c r="E19" s="76"/>
      <c r="F19" s="77">
        <v>0</v>
      </c>
    </row>
    <row r="20" spans="1:6" ht="15.95" customHeight="1">
      <c r="A20" s="46">
        <v>10</v>
      </c>
      <c r="B20" s="47" t="s">
        <v>74</v>
      </c>
      <c r="C20" s="48" t="s">
        <v>92</v>
      </c>
      <c r="D20" s="77"/>
      <c r="E20" s="76"/>
      <c r="F20" s="77"/>
    </row>
    <row r="21" spans="1:6" ht="15.95" customHeight="1">
      <c r="A21" s="53">
        <v>11</v>
      </c>
      <c r="B21" s="50" t="s">
        <v>35</v>
      </c>
      <c r="C21" s="70" t="s">
        <v>75</v>
      </c>
      <c r="D21" s="49">
        <f>+D19-D20</f>
        <v>0</v>
      </c>
      <c r="E21" s="49">
        <f>+E19-E20</f>
        <v>0</v>
      </c>
      <c r="F21" s="49">
        <f>+F19-F20</f>
        <v>0</v>
      </c>
    </row>
    <row r="22" spans="1:6" ht="15.95" customHeight="1">
      <c r="A22" s="46">
        <v>12</v>
      </c>
      <c r="B22" s="74" t="s">
        <v>42</v>
      </c>
      <c r="C22" s="75" t="s">
        <v>76</v>
      </c>
      <c r="D22" s="71">
        <v>0</v>
      </c>
      <c r="E22" s="71">
        <f>+E18+E21</f>
        <v>0</v>
      </c>
      <c r="F22" s="71">
        <f>+F18+F21</f>
        <v>761</v>
      </c>
    </row>
    <row r="23" spans="1:6" ht="15.95" customHeight="1">
      <c r="A23" s="53">
        <v>13</v>
      </c>
      <c r="B23" s="41" t="s">
        <v>77</v>
      </c>
      <c r="C23" s="69" t="s">
        <v>78</v>
      </c>
      <c r="D23" s="78"/>
      <c r="E23" s="76"/>
      <c r="F23" s="77"/>
    </row>
    <row r="24" spans="1:6" ht="15.95" customHeight="1">
      <c r="A24" s="46">
        <v>14</v>
      </c>
      <c r="B24" s="47" t="s">
        <v>79</v>
      </c>
      <c r="C24" s="48" t="s">
        <v>80</v>
      </c>
      <c r="D24" s="76"/>
      <c r="E24" s="76"/>
      <c r="F24" s="77"/>
    </row>
    <row r="25" spans="1:6" ht="15.95" customHeight="1">
      <c r="A25" s="53">
        <v>15</v>
      </c>
      <c r="B25" s="50" t="s">
        <v>46</v>
      </c>
      <c r="C25" s="51" t="s">
        <v>81</v>
      </c>
      <c r="D25" s="49">
        <f>+D23-D24</f>
        <v>0</v>
      </c>
      <c r="E25" s="49">
        <f>+E23-E24</f>
        <v>0</v>
      </c>
      <c r="F25" s="49">
        <f>+F23-F24</f>
        <v>0</v>
      </c>
    </row>
    <row r="26" spans="1:6" ht="15.95" customHeight="1">
      <c r="A26" s="46">
        <v>16</v>
      </c>
      <c r="B26" s="50" t="s">
        <v>58</v>
      </c>
      <c r="C26" s="51" t="s">
        <v>82</v>
      </c>
      <c r="D26" s="52">
        <v>186</v>
      </c>
      <c r="E26" s="52">
        <f>+E22+E25</f>
        <v>0</v>
      </c>
      <c r="F26" s="52">
        <f>+F22+F25</f>
        <v>761</v>
      </c>
    </row>
    <row r="27" spans="1:6" ht="15.95" customHeight="1">
      <c r="A27" s="53">
        <v>17</v>
      </c>
      <c r="B27" s="47" t="s">
        <v>83</v>
      </c>
      <c r="C27" s="63" t="s">
        <v>84</v>
      </c>
      <c r="D27" s="76"/>
      <c r="E27" s="76"/>
      <c r="F27" s="77">
        <v>0</v>
      </c>
    </row>
    <row r="28" spans="1:6" ht="15.95" customHeight="1">
      <c r="A28" s="46">
        <v>18</v>
      </c>
      <c r="B28" s="50" t="s">
        <v>60</v>
      </c>
      <c r="C28" s="51" t="s">
        <v>85</v>
      </c>
      <c r="D28" s="52">
        <f>+D26-D27</f>
        <v>186</v>
      </c>
      <c r="E28" s="52">
        <f>+E26-E27</f>
        <v>0</v>
      </c>
      <c r="F28" s="52">
        <f>+F26-F27</f>
        <v>761</v>
      </c>
    </row>
    <row r="29" spans="1:6" ht="15.95" customHeight="1">
      <c r="A29" s="53">
        <v>19</v>
      </c>
      <c r="B29" s="50" t="s">
        <v>64</v>
      </c>
      <c r="C29" s="64" t="s">
        <v>57</v>
      </c>
      <c r="D29" s="76">
        <v>186</v>
      </c>
      <c r="E29" s="76"/>
      <c r="F29" s="77">
        <v>761</v>
      </c>
    </row>
    <row r="30" spans="1:6" ht="15.95" customHeight="1">
      <c r="B30" s="33"/>
      <c r="C30" s="87" t="s">
        <v>105</v>
      </c>
      <c r="D30" s="72"/>
      <c r="E30" s="65"/>
    </row>
    <row r="31" spans="1:6" ht="15.95" customHeight="1">
      <c r="A31" s="59" t="s">
        <v>12</v>
      </c>
      <c r="B31" s="60"/>
      <c r="C31" s="61" t="s">
        <v>106</v>
      </c>
      <c r="D31" s="57"/>
      <c r="E31" s="57"/>
      <c r="F31" s="58"/>
    </row>
    <row r="32" spans="1:6" ht="15.95" customHeight="1">
      <c r="A32" s="33"/>
      <c r="B32" s="56"/>
      <c r="C32" s="57"/>
      <c r="E32" s="62" t="s">
        <v>13</v>
      </c>
    </row>
    <row r="33" spans="1:5" ht="15.95" customHeight="1">
      <c r="A33" s="33"/>
      <c r="B33" s="56"/>
      <c r="C33" s="56" t="s">
        <v>14</v>
      </c>
      <c r="E33" s="62"/>
    </row>
    <row r="34" spans="1:5" ht="15.95" customHeight="1">
      <c r="C34" s="38"/>
      <c r="D34" s="65"/>
      <c r="E34" s="65"/>
    </row>
    <row r="51" spans="2:2" ht="15.95" customHeight="1">
      <c r="B51" s="45"/>
    </row>
    <row r="78" spans="2:2" ht="15.95" customHeight="1">
      <c r="B78" s="45"/>
    </row>
    <row r="83" spans="2:2" ht="15.95" customHeight="1">
      <c r="B83" s="45"/>
    </row>
    <row r="95" spans="2:2" ht="15.95" customHeight="1">
      <c r="B95" s="45"/>
    </row>
    <row r="100" spans="2:2" ht="15.95" customHeight="1">
      <c r="B100" s="45"/>
    </row>
    <row r="103" spans="2:2" ht="15.95" customHeight="1">
      <c r="B103" s="45"/>
    </row>
    <row r="106" spans="2:2" ht="15.95" customHeight="1">
      <c r="B106" s="45"/>
    </row>
    <row r="125" spans="2:2" ht="15.95" customHeight="1">
      <c r="B125" s="45"/>
    </row>
    <row r="130" spans="2:2" ht="15.95" customHeight="1">
      <c r="B130" s="45"/>
    </row>
  </sheetData>
  <phoneticPr fontId="0" type="noConversion"/>
  <printOptions horizontalCentered="1"/>
  <pageMargins left="0.36" right="0.28999999999999998" top="0.98425196850393704" bottom="0.98425196850393704" header="0.511811023622047" footer="0.511811023622047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Kezdőlap</vt:lpstr>
      <vt:lpstr>Egyszerűsített éves besz.</vt:lpstr>
      <vt:lpstr>EgyszÉvesMérleg"A"</vt:lpstr>
      <vt:lpstr>EgyszÉvesEredmÖsszktg"A"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Klein Krisztina</cp:lastModifiedBy>
  <cp:lastPrinted>2009-03-31T14:47:18Z</cp:lastPrinted>
  <dcterms:created xsi:type="dcterms:W3CDTF">2002-02-20T10:40:36Z</dcterms:created>
  <dcterms:modified xsi:type="dcterms:W3CDTF">2013-06-13T14:53:42Z</dcterms:modified>
</cp:coreProperties>
</file>