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5" windowWidth="11340" windowHeight="6540" firstSheet="2" activeTab="3"/>
  </bookViews>
  <sheets>
    <sheet name="Kezdőlap" sheetId="4" r:id="rId1"/>
    <sheet name="Egyszerűsített éves besz." sheetId="12" r:id="rId2"/>
    <sheet name="EgyszÉvesMérleg&quot;A&quot;" sheetId="13" r:id="rId3"/>
    <sheet name="EgyszÉvesEredmÖsszktg&quot;A&quot;" sheetId="15" r:id="rId4"/>
  </sheets>
  <calcPr calcId="125725"/>
</workbook>
</file>

<file path=xl/calcChain.xml><?xml version="1.0" encoding="utf-8"?>
<calcChain xmlns="http://schemas.openxmlformats.org/spreadsheetml/2006/main">
  <c r="C15" i="12"/>
  <c r="C8" i="15"/>
  <c r="E18"/>
  <c r="E21"/>
  <c r="E22"/>
  <c r="E25"/>
  <c r="E26"/>
  <c r="E28" s="1"/>
  <c r="F21"/>
  <c r="F25"/>
  <c r="D18"/>
  <c r="D21"/>
  <c r="D25"/>
  <c r="D28"/>
  <c r="C34" i="13"/>
  <c r="C8"/>
  <c r="E37"/>
  <c r="E52" s="1"/>
  <c r="E46"/>
  <c r="F52"/>
  <c r="D52"/>
  <c r="D46"/>
  <c r="E11"/>
  <c r="E15"/>
  <c r="E22" s="1"/>
  <c r="F22"/>
  <c r="D22"/>
  <c r="F22" i="15" l="1"/>
  <c r="F26" s="1"/>
  <c r="F28" s="1"/>
</calcChain>
</file>

<file path=xl/sharedStrings.xml><?xml version="1.0" encoding="utf-8"?>
<sst xmlns="http://schemas.openxmlformats.org/spreadsheetml/2006/main" count="178" uniqueCount="108">
  <si>
    <t>Tisztelt felhasználó!</t>
  </si>
  <si>
    <t xml:space="preserve">Az alábbi színezett cellákba vigye be vállalkozásának a beszámolón szereplő adatait, melyek kitöltés után automatikusan átíródnak minden egyes beszámolóoldalra. </t>
  </si>
  <si>
    <t>Kérjük töltse ki vállalkozása adatait:</t>
  </si>
  <si>
    <t>A vállalkozás megnevezése:</t>
  </si>
  <si>
    <t>A vállalkozás címe:</t>
  </si>
  <si>
    <t>Telefonszáma:</t>
  </si>
  <si>
    <t>Statisztikai számjel:</t>
  </si>
  <si>
    <t>Cégjegyzék száma:</t>
  </si>
  <si>
    <t>A beszámoló készítésének időpontja:</t>
  </si>
  <si>
    <t>(keltezés)</t>
  </si>
  <si>
    <t>A beszámoló fordulónapja:</t>
  </si>
  <si>
    <t>Sikeres kitöltést kívánunk!</t>
  </si>
  <si>
    <t>Keltezés:</t>
  </si>
  <si>
    <t>a vállalkozás vezetője (képviselője)</t>
  </si>
  <si>
    <t>P.H.</t>
  </si>
  <si>
    <t>"A" MÉRLEG Eszközök (aktívák)</t>
  </si>
  <si>
    <t>adatok E Ft-ban</t>
  </si>
  <si>
    <t>Sor-szám</t>
  </si>
  <si>
    <t>A tétel megnevezése</t>
  </si>
  <si>
    <t>Előző év</t>
  </si>
  <si>
    <t>Előző év(ek) módosí-tásai</t>
  </si>
  <si>
    <t>Tárgyév</t>
  </si>
  <si>
    <t>a</t>
  </si>
  <si>
    <t>b</t>
  </si>
  <si>
    <t>c</t>
  </si>
  <si>
    <t>d</t>
  </si>
  <si>
    <t>e</t>
  </si>
  <si>
    <t>A.</t>
  </si>
  <si>
    <t>Befektetett eszközök</t>
  </si>
  <si>
    <t>I.</t>
  </si>
  <si>
    <t>IMMATERIÁLIS JAVAK</t>
  </si>
  <si>
    <t>II.</t>
  </si>
  <si>
    <t xml:space="preserve">TÁRGYI ESZKÖZÖK </t>
  </si>
  <si>
    <t>III.</t>
  </si>
  <si>
    <t>BEFEKTETETT PÉNZÜGYI ESZKÖZÖK</t>
  </si>
  <si>
    <t>B.</t>
  </si>
  <si>
    <t>Forgóeszközök</t>
  </si>
  <si>
    <t>KÉSZLETEK</t>
  </si>
  <si>
    <t>KÖVETELÉSEK</t>
  </si>
  <si>
    <t>ÉRTÉKPAPÍROK</t>
  </si>
  <si>
    <t>IV.</t>
  </si>
  <si>
    <t>PÉNZESZKÖZÖK</t>
  </si>
  <si>
    <t>C.</t>
  </si>
  <si>
    <t>Aktív időbeli elhatárolások</t>
  </si>
  <si>
    <t>Eszközök összesen</t>
  </si>
  <si>
    <t>"A" MÉRLEG Források (passzívák)</t>
  </si>
  <si>
    <t>D.</t>
  </si>
  <si>
    <t>Saját tőke</t>
  </si>
  <si>
    <t>JEGYZETT TŐKE</t>
  </si>
  <si>
    <t>JEGYZETT, DE MÉG BE NEM FIZETETT TŐKE (-)</t>
  </si>
  <si>
    <t>TŐKETARTALÉK</t>
  </si>
  <si>
    <t>EREDMÉNYTARTALÉK</t>
  </si>
  <si>
    <t>V.</t>
  </si>
  <si>
    <t>LEKÖTÖTT TARTALÉK</t>
  </si>
  <si>
    <t>VI.</t>
  </si>
  <si>
    <t>ÉRTÉKELÉSI TARTALÉK</t>
  </si>
  <si>
    <t>VII.</t>
  </si>
  <si>
    <t>MÉRLEG SZERINTI EREDMÉNY</t>
  </si>
  <si>
    <t>E.</t>
  </si>
  <si>
    <t>Céltartalékok</t>
  </si>
  <si>
    <t>F.</t>
  </si>
  <si>
    <t>Kötelezettségek</t>
  </si>
  <si>
    <t>HÁTRASOROLT KÖTELEZETTSÉGEK</t>
  </si>
  <si>
    <t>RÖVID LEJÁRATÚ KÖTELEZETTSÉGEK</t>
  </si>
  <si>
    <t>G.</t>
  </si>
  <si>
    <t>Passzív időbeli elhatárolások</t>
  </si>
  <si>
    <t>Források összesen</t>
  </si>
  <si>
    <t>HOSSZÚ LEJÁRATÚ KÖTELEZETTSÉGEK</t>
  </si>
  <si>
    <t>"A" EREDMÉNYKIMUTATÁS (összköltség eljárással)</t>
  </si>
  <si>
    <t>Egyéb bevételek</t>
  </si>
  <si>
    <t xml:space="preserve">Értékcsökkenési leírás </t>
  </si>
  <si>
    <t>Egyéb ráfordítások</t>
  </si>
  <si>
    <t>ÜZEMI (ÜZLETI) TEVÉKENYSÉG EREDMÉNYE  (I±II+III-IV-V-VI-VII)</t>
  </si>
  <si>
    <t>VIII.</t>
  </si>
  <si>
    <t>IX.</t>
  </si>
  <si>
    <t>PÉNZÜGYI MŰVELETEK EREDMÉNYE (VIII-IX)</t>
  </si>
  <si>
    <t>SZOKÁSOS VÁLLALKOZÁSI EREDMÉNY (±A±B)</t>
  </si>
  <si>
    <t>X.</t>
  </si>
  <si>
    <t>Rendkívüli bevételek</t>
  </si>
  <si>
    <t>XI.</t>
  </si>
  <si>
    <t>Rendkívüli ráfordítások</t>
  </si>
  <si>
    <t>RENDKÍVÜLI EREDMÉNY (X-XI)</t>
  </si>
  <si>
    <t>ADÓZÁS ELŐTTI EREDMÉNY (±C±D)</t>
  </si>
  <si>
    <t>XII.</t>
  </si>
  <si>
    <t>Adófizetési kötelezettség</t>
  </si>
  <si>
    <t>ADÓZOTT EREDMÉNY (±E-XII)</t>
  </si>
  <si>
    <t>Egyszerűsített éves beszámoló</t>
  </si>
  <si>
    <t>Értékesítés nettó árbevétele</t>
  </si>
  <si>
    <t>Aktivált saját teljesítmények értéke</t>
  </si>
  <si>
    <t>Anyagjellegű ráfordítások</t>
  </si>
  <si>
    <t>Személyi jellegű ráfordítások</t>
  </si>
  <si>
    <t>Pénzügyi műveletek bevételei</t>
  </si>
  <si>
    <t>Pénzügyi műveletek ráfordításai</t>
  </si>
  <si>
    <r>
      <t>1/3.</t>
    </r>
    <r>
      <rPr>
        <sz val="11"/>
        <rFont val="Times New Roman CE"/>
        <family val="1"/>
        <charset val="238"/>
      </rPr>
      <t xml:space="preserve"> oldal</t>
    </r>
  </si>
  <si>
    <r>
      <t>2/3.</t>
    </r>
    <r>
      <rPr>
        <sz val="11"/>
        <rFont val="Times New Roman CE"/>
        <family val="1"/>
        <charset val="238"/>
      </rPr>
      <t xml:space="preserve"> oldal</t>
    </r>
  </si>
  <si>
    <r>
      <t>3/3.</t>
    </r>
    <r>
      <rPr>
        <sz val="11"/>
        <rFont val="Times New Roman CE"/>
        <family val="1"/>
        <charset val="238"/>
      </rPr>
      <t xml:space="preserve"> oldal</t>
    </r>
  </si>
  <si>
    <t>A kitöltés során szükséges a Microsoft Excel program alapszintű ismerete. Mindegyik beszámolótipushoz tartozik egy borítólap, valamint a törvénynek megfelelő tartalmú nyomtatványlapok. Az alsó füleken jelzett további munkafüzetlapokra történő kattintással tudja előhívni a kitöltött borítólapokat, illetve a kitölthető sémákat. Természetesen csak az Ön vállalkozása által választott beszámolóváltozatot kell kitölteni, a többi (kitöltött) változat szükség esetén összehasonlítási és elemzési célokat szolgálhat. A sémákban csak a színezett cellákat kell kitölteni, a többi cella lapvédelem alatt áll. (Amennyiben vállalkozása sajátosságai megkívánják a beszámoló sorainak átalakítását, akkor az ehhez szükséges szerkesztési munkákat elvégezheti az Excel Eszközök/Lapvédelem menüpontjában a Lapvédelem feloldása után.) Az oldalak A4-es formátumra vannak méretezve, így azok alakítás nékül közvetlenül - az Excel Nyomtatás menüjéből - nyomtathatók.</t>
  </si>
  <si>
    <t>Ön a következő Excel munkafüzetlapokon a számvitelről szóló 2000. évi C. törvény szerinti kettős könyvvezetésen alapuló, 2004. január 1-jétől induló üzleti évre alkalmazandó Éves beszámoló és Egyszerűsített éves beszámoló mérlegeit és eredménykimutatásait (illetve az éves beszámoló kiegészítő mellékletének részét képező cash-flow kimutatást) találja, melyek kitöltésével eleget tehet a törvény szerinti beszámoló-készítési és közzétételi kötelezettségének.</t>
  </si>
  <si>
    <t>2012. december 31.</t>
  </si>
  <si>
    <t>EDELWEISS TÁNCEGYESÜLET</t>
  </si>
  <si>
    <t>8060 Mór, Szent István tér 5.</t>
  </si>
  <si>
    <t>1828556-1-07</t>
  </si>
  <si>
    <t>Adószám</t>
  </si>
  <si>
    <t>Nyilvántartási szám:</t>
  </si>
  <si>
    <t>Adószám:</t>
  </si>
  <si>
    <t>A közzétett adatok könyvvizsgálattal nincsenek alátámasztva.</t>
  </si>
  <si>
    <t>2013. május 24.</t>
  </si>
  <si>
    <t>2013.május 24.</t>
  </si>
</sst>
</file>

<file path=xl/styles.xml><?xml version="1.0" encoding="utf-8"?>
<styleSheet xmlns="http://schemas.openxmlformats.org/spreadsheetml/2006/main">
  <numFmts count="3">
    <numFmt numFmtId="164" formatCode="mmmm\ d\,\ yyyy"/>
    <numFmt numFmtId="166" formatCode="yyyy/\ mmmm\ d\."/>
    <numFmt numFmtId="167" formatCode="00&quot;-&quot;00&quot;-&quot;000000"/>
  </numFmts>
  <fonts count="15">
    <font>
      <sz val="10"/>
      <name val="Arial CE"/>
      <charset val="238"/>
    </font>
    <font>
      <sz val="10"/>
      <name val="Arial"/>
      <family val="2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3"/>
      <name val="Times New Roman CE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/>
    <xf numFmtId="0" fontId="1" fillId="0" borderId="0" xfId="1" applyBorder="1"/>
    <xf numFmtId="0" fontId="3" fillId="0" borderId="0" xfId="1" applyFont="1"/>
    <xf numFmtId="0" fontId="3" fillId="0" borderId="0" xfId="0" applyFont="1" applyBorder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1" xfId="1" applyFont="1" applyBorder="1"/>
    <xf numFmtId="0" fontId="4" fillId="0" borderId="0" xfId="1" applyFont="1" applyAlignment="1">
      <alignment horizontal="center" vertical="top"/>
    </xf>
    <xf numFmtId="0" fontId="3" fillId="0" borderId="0" xfId="1" applyFont="1" applyAlignment="1">
      <alignment horizontal="left" indent="2"/>
    </xf>
    <xf numFmtId="0" fontId="5" fillId="0" borderId="0" xfId="1" applyFont="1"/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left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/>
    <xf numFmtId="3" fontId="3" fillId="0" borderId="0" xfId="0" applyNumberFormat="1" applyFont="1" applyBorder="1" applyAlignment="1">
      <alignment horizontal="left"/>
    </xf>
    <xf numFmtId="166" fontId="3" fillId="0" borderId="0" xfId="1" applyNumberFormat="1" applyFont="1" applyBorder="1" applyAlignment="1">
      <alignment horizontal="left"/>
    </xf>
    <xf numFmtId="0" fontId="10" fillId="0" borderId="0" xfId="1" applyFont="1"/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7"/>
    </xf>
    <xf numFmtId="0" fontId="5" fillId="0" borderId="0" xfId="1" applyFont="1" applyBorder="1"/>
    <xf numFmtId="0" fontId="1" fillId="0" borderId="0" xfId="1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166" fontId="11" fillId="0" borderId="0" xfId="0" applyNumberFormat="1" applyFont="1" applyAlignment="1">
      <alignment horizontal="right"/>
    </xf>
    <xf numFmtId="0" fontId="12" fillId="0" borderId="0" xfId="0" applyFont="1" applyAlignment="1"/>
    <xf numFmtId="0" fontId="11" fillId="0" borderId="0" xfId="0" applyFont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/>
    <xf numFmtId="0" fontId="11" fillId="0" borderId="2" xfId="0" applyFont="1" applyBorder="1" applyAlignment="1"/>
    <xf numFmtId="3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/>
    <xf numFmtId="3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166" fontId="11" fillId="0" borderId="0" xfId="1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4" xfId="0" applyFont="1" applyBorder="1" applyAlignment="1"/>
    <xf numFmtId="0" fontId="11" fillId="0" borderId="4" xfId="0" applyFont="1" applyBorder="1"/>
    <xf numFmtId="0" fontId="11" fillId="0" borderId="0" xfId="0" applyFont="1" applyAlignment="1"/>
    <xf numFmtId="0" fontId="11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right" vertical="center"/>
    </xf>
    <xf numFmtId="0" fontId="11" fillId="0" borderId="5" xfId="0" applyFont="1" applyBorder="1" applyAlignment="1"/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2" borderId="2" xfId="0" applyFont="1" applyFill="1" applyBorder="1" applyAlignment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/>
    <xf numFmtId="0" fontId="1" fillId="3" borderId="4" xfId="1" applyFill="1" applyBorder="1"/>
    <xf numFmtId="0" fontId="3" fillId="3" borderId="2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166" fontId="3" fillId="3" borderId="2" xfId="1" applyNumberFormat="1" applyFont="1" applyFill="1" applyBorder="1" applyAlignment="1" applyProtection="1">
      <alignment horizontal="right"/>
      <protection locked="0"/>
    </xf>
    <xf numFmtId="0" fontId="2" fillId="4" borderId="3" xfId="1" applyFont="1" applyFill="1" applyBorder="1"/>
    <xf numFmtId="166" fontId="13" fillId="4" borderId="4" xfId="1" applyNumberFormat="1" applyFont="1" applyFill="1" applyBorder="1"/>
    <xf numFmtId="0" fontId="3" fillId="0" borderId="0" xfId="1" applyFont="1" applyBorder="1" applyAlignment="1">
      <alignment horizontal="left"/>
    </xf>
    <xf numFmtId="0" fontId="14" fillId="0" borderId="0" xfId="0" applyFont="1" applyAlignment="1">
      <alignment horizontal="left" indent="2"/>
    </xf>
    <xf numFmtId="0" fontId="3" fillId="0" borderId="0" xfId="1" applyFont="1" applyAlignment="1">
      <alignment horizontal="justify" vertical="center" wrapText="1"/>
    </xf>
  </cellXfs>
  <cellStyles count="2">
    <cellStyle name="Normál" xfId="0" builtinId="0"/>
    <cellStyle name="Normal_SHE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/>
  <dimension ref="A1:IU1894"/>
  <sheetViews>
    <sheetView topLeftCell="A16" workbookViewId="0">
      <selection activeCell="B18" sqref="B18"/>
    </sheetView>
  </sheetViews>
  <sheetFormatPr defaultColWidth="0" defaultRowHeight="12" customHeight="1"/>
  <cols>
    <col min="1" max="1" width="36" style="2" customWidth="1"/>
    <col min="2" max="2" width="48.28515625" style="2" customWidth="1"/>
    <col min="3" max="3" width="20.85546875" style="2" hidden="1" customWidth="1"/>
    <col min="4" max="13" width="10.7109375" style="2" hidden="1" customWidth="1"/>
    <col min="14" max="255" width="0" style="2" hidden="1" customWidth="1"/>
    <col min="256" max="16384" width="3.85546875" style="2" hidden="1"/>
  </cols>
  <sheetData>
    <row r="1" spans="1:13" ht="19.5" customHeight="1">
      <c r="A1" s="79" t="s">
        <v>0</v>
      </c>
      <c r="B1" s="80"/>
      <c r="C1" s="3"/>
      <c r="D1" s="3"/>
      <c r="E1" s="3"/>
      <c r="F1" s="4"/>
      <c r="G1" s="4"/>
      <c r="H1" s="4"/>
      <c r="I1" s="4"/>
      <c r="J1" s="4"/>
      <c r="K1" s="4"/>
      <c r="L1" s="4"/>
      <c r="M1" s="4"/>
    </row>
    <row r="2" spans="1:13" ht="84.75" customHeight="1">
      <c r="A2" s="88" t="s">
        <v>97</v>
      </c>
      <c r="B2" s="88"/>
      <c r="D2" s="5"/>
      <c r="E2" s="5"/>
    </row>
    <row r="3" spans="1:13" ht="38.25" customHeight="1">
      <c r="A3" s="88" t="s">
        <v>1</v>
      </c>
      <c r="B3" s="88"/>
      <c r="D3" s="5"/>
      <c r="E3" s="5"/>
    </row>
    <row r="4" spans="1:13" ht="15.75" customHeight="1">
      <c r="D4" s="5"/>
      <c r="E4" s="5"/>
    </row>
    <row r="5" spans="1:13" ht="15.75" customHeight="1">
      <c r="A5" s="1" t="s">
        <v>2</v>
      </c>
      <c r="B5" s="3"/>
      <c r="D5" s="6"/>
      <c r="E5" s="5"/>
    </row>
    <row r="6" spans="1:13" ht="15.75" customHeight="1">
      <c r="A6" s="3"/>
      <c r="C6" s="5"/>
      <c r="D6" s="5"/>
      <c r="E6" s="5"/>
    </row>
    <row r="7" spans="1:13" ht="15.75" customHeight="1">
      <c r="A7" s="7" t="s">
        <v>3</v>
      </c>
      <c r="B7" s="81"/>
      <c r="C7" s="5"/>
      <c r="D7" s="5"/>
      <c r="E7" s="5"/>
    </row>
    <row r="8" spans="1:13" ht="9.75" customHeight="1">
      <c r="A8" s="7"/>
      <c r="B8" s="5"/>
      <c r="C8" s="5"/>
      <c r="D8" s="5"/>
      <c r="E8" s="5"/>
    </row>
    <row r="9" spans="1:13" ht="15.75" customHeight="1">
      <c r="A9" s="7" t="s">
        <v>4</v>
      </c>
      <c r="B9" s="81"/>
      <c r="C9" s="5"/>
      <c r="D9" s="5"/>
      <c r="E9" s="5"/>
    </row>
    <row r="10" spans="1:13" ht="15.75" customHeight="1">
      <c r="A10" s="7" t="s">
        <v>5</v>
      </c>
      <c r="B10" s="81"/>
      <c r="C10" s="5"/>
      <c r="D10" s="5"/>
      <c r="E10" s="5"/>
    </row>
    <row r="11" spans="1:13" ht="9.75" customHeight="1">
      <c r="A11" s="7"/>
      <c r="B11" s="5"/>
      <c r="D11" s="5"/>
      <c r="E11" s="5"/>
    </row>
    <row r="12" spans="1:13" ht="15.75" customHeight="1">
      <c r="A12" s="8" t="s">
        <v>6</v>
      </c>
      <c r="B12" s="82"/>
      <c r="C12" s="5"/>
      <c r="D12" s="5"/>
      <c r="E12" s="5"/>
    </row>
    <row r="13" spans="1:13" ht="9.75" customHeight="1">
      <c r="A13" s="7"/>
      <c r="B13" s="9"/>
      <c r="C13" s="5"/>
      <c r="D13" s="5"/>
      <c r="E13" s="5"/>
    </row>
    <row r="14" spans="1:13" ht="15.75" customHeight="1">
      <c r="A14" s="7" t="s">
        <v>7</v>
      </c>
      <c r="B14" s="82"/>
      <c r="C14" s="5"/>
      <c r="D14" s="5"/>
      <c r="E14" s="5"/>
    </row>
    <row r="15" spans="1:13" ht="9.75" customHeight="1">
      <c r="A15" s="7"/>
      <c r="B15" s="5"/>
      <c r="C15" s="5"/>
      <c r="D15" s="5"/>
      <c r="E15" s="5"/>
    </row>
    <row r="16" spans="1:13" ht="15.75" customHeight="1">
      <c r="A16" s="7" t="s">
        <v>8</v>
      </c>
      <c r="B16" s="83" t="s">
        <v>106</v>
      </c>
      <c r="C16" s="5"/>
      <c r="D16" s="5"/>
      <c r="E16" s="5"/>
    </row>
    <row r="17" spans="1:5" ht="15" customHeight="1">
      <c r="A17" s="10" t="s">
        <v>9</v>
      </c>
      <c r="B17" s="5"/>
      <c r="C17" s="5"/>
      <c r="D17" s="5"/>
      <c r="E17" s="5"/>
    </row>
    <row r="18" spans="1:5" ht="15.75" customHeight="1">
      <c r="A18" s="7" t="s">
        <v>10</v>
      </c>
      <c r="B18" s="83" t="s">
        <v>98</v>
      </c>
      <c r="C18" s="5"/>
      <c r="D18" s="5"/>
      <c r="E18" s="5"/>
    </row>
    <row r="19" spans="1:5" ht="15.75" customHeight="1">
      <c r="A19" s="11"/>
      <c r="B19" s="5"/>
      <c r="C19" s="5"/>
      <c r="D19" s="5"/>
      <c r="E19" s="5"/>
    </row>
    <row r="20" spans="1:5" ht="183" customHeight="1">
      <c r="A20" s="88" t="s">
        <v>96</v>
      </c>
      <c r="B20" s="88"/>
      <c r="C20" s="5"/>
      <c r="D20" s="5"/>
      <c r="E20" s="5"/>
    </row>
    <row r="21" spans="1:5" ht="9.75" customHeight="1">
      <c r="A21" s="11"/>
      <c r="B21" s="5"/>
      <c r="C21" s="5"/>
      <c r="D21" s="5"/>
      <c r="E21" s="5"/>
    </row>
    <row r="22" spans="1:5" ht="15.75" customHeight="1">
      <c r="A22" s="84" t="s">
        <v>11</v>
      </c>
      <c r="B22" s="85">
        <v>38035</v>
      </c>
      <c r="C22" s="5"/>
      <c r="D22" s="5"/>
    </row>
    <row r="23" spans="1:5" ht="15.75" customHeight="1">
      <c r="A23" s="5"/>
      <c r="B23" s="5"/>
      <c r="C23" s="5"/>
      <c r="D23" s="5"/>
      <c r="E23" s="5"/>
    </row>
    <row r="24" spans="1:5" ht="15.75">
      <c r="A24" s="12"/>
      <c r="B24" s="5"/>
      <c r="C24" s="5"/>
      <c r="D24" s="5"/>
      <c r="E24" s="5"/>
    </row>
    <row r="25" spans="1:5" ht="15.75">
      <c r="A25" s="11"/>
      <c r="B25" s="5"/>
      <c r="C25" s="5"/>
      <c r="D25" s="5"/>
      <c r="E25" s="5"/>
    </row>
    <row r="26" spans="1:5" ht="15.75">
      <c r="A26" s="11"/>
      <c r="B26" s="5"/>
      <c r="C26" s="5"/>
      <c r="D26" s="5"/>
      <c r="E26" s="5"/>
    </row>
    <row r="27" spans="1:5" ht="15.75">
      <c r="A27" s="5"/>
      <c r="B27" s="5"/>
      <c r="C27" s="5"/>
      <c r="D27" s="5"/>
      <c r="E27" s="5"/>
    </row>
    <row r="28" spans="1:5" ht="15.75">
      <c r="A28" s="12"/>
      <c r="B28" s="5"/>
      <c r="C28" s="5"/>
      <c r="D28" s="5"/>
      <c r="E28" s="5"/>
    </row>
    <row r="29" spans="1:5" ht="15.75">
      <c r="A29" s="11"/>
      <c r="B29" s="5"/>
      <c r="C29" s="5"/>
      <c r="D29" s="5"/>
      <c r="E29" s="5"/>
    </row>
    <row r="30" spans="1:5" ht="15.75">
      <c r="A30" s="11"/>
      <c r="B30" s="5"/>
      <c r="C30" s="5"/>
      <c r="D30" s="5"/>
      <c r="E30" s="5"/>
    </row>
    <row r="31" spans="1:5" ht="15.75">
      <c r="A31" s="11"/>
      <c r="B31" s="5"/>
      <c r="D31" s="5"/>
      <c r="E31" s="5"/>
    </row>
    <row r="32" spans="1:5" ht="15.75">
      <c r="A32" s="11"/>
    </row>
    <row r="33" spans="1:1" ht="15.75">
      <c r="A33" s="11"/>
    </row>
    <row r="34" spans="1:1" ht="15.75">
      <c r="A34" s="11"/>
    </row>
    <row r="35" spans="1:1" ht="12.75"/>
    <row r="36" spans="1:1" ht="15.75">
      <c r="A36" s="12"/>
    </row>
    <row r="37" spans="1:1" ht="12.75"/>
    <row r="38" spans="1:1" ht="12.75"/>
    <row r="39" spans="1:1" ht="12.75"/>
    <row r="40" spans="1:1" ht="12.75"/>
    <row r="41" spans="1:1" ht="12.75"/>
    <row r="42" spans="1:1" ht="12.75"/>
    <row r="43" spans="1:1" ht="12.75"/>
    <row r="44" spans="1:1" ht="12.75"/>
    <row r="45" spans="1:1" ht="12.75"/>
    <row r="46" spans="1:1" ht="12.75"/>
    <row r="47" spans="1:1" ht="12.75"/>
    <row r="48" spans="1:1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</sheetData>
  <sheetProtection sheet="1" objects="1" scenarios="1"/>
  <mergeCells count="3">
    <mergeCell ref="A20:B20"/>
    <mergeCell ref="A2:B2"/>
    <mergeCell ref="A3:B3"/>
  </mergeCells>
  <phoneticPr fontId="0" type="noConversion"/>
  <pageMargins left="1" right="1" top="0.82" bottom="0.74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2"/>
  <dimension ref="A1:M50"/>
  <sheetViews>
    <sheetView topLeftCell="A10" workbookViewId="0">
      <selection activeCell="C28" sqref="C28"/>
    </sheetView>
  </sheetViews>
  <sheetFormatPr defaultColWidth="0" defaultRowHeight="15.75" customHeight="1"/>
  <cols>
    <col min="1" max="1" width="9.5703125" style="2" customWidth="1"/>
    <col min="2" max="2" width="19.5703125" style="2" customWidth="1"/>
    <col min="3" max="3" width="26.7109375" style="2" customWidth="1"/>
    <col min="4" max="4" width="10.7109375" style="2" customWidth="1"/>
    <col min="5" max="5" width="17" style="2" customWidth="1"/>
    <col min="6" max="13" width="10.7109375" style="2" hidden="1" customWidth="1"/>
    <col min="14" max="16384" width="0" style="2" hidden="1"/>
  </cols>
  <sheetData>
    <row r="1" spans="1:13" ht="15.75" customHeight="1">
      <c r="A1" s="5"/>
      <c r="B1" s="5"/>
      <c r="C1" s="5"/>
      <c r="D1" s="5"/>
      <c r="E1" s="5"/>
    </row>
    <row r="2" spans="1:13" ht="15.75" customHeight="1">
      <c r="B2" s="13" t="s">
        <v>101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</row>
    <row r="3" spans="1:13" ht="15.75" customHeight="1">
      <c r="B3" s="13" t="s">
        <v>102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13"/>
      <c r="B4" s="86">
        <v>2706</v>
      </c>
      <c r="C4" s="3"/>
      <c r="D4" s="3"/>
      <c r="E4" s="3"/>
      <c r="F4" s="4"/>
      <c r="G4" s="4"/>
      <c r="H4" s="4"/>
      <c r="I4" s="4"/>
      <c r="J4" s="4"/>
      <c r="K4" s="4"/>
      <c r="L4" s="4"/>
      <c r="M4" s="4"/>
    </row>
    <row r="5" spans="1:13" ht="15.75" customHeight="1">
      <c r="B5" s="14" t="s">
        <v>103</v>
      </c>
      <c r="C5" s="3"/>
      <c r="D5" s="3"/>
      <c r="E5" s="5"/>
    </row>
    <row r="6" spans="1:13" ht="15.75" customHeight="1">
      <c r="B6" s="13"/>
      <c r="C6" s="3"/>
      <c r="D6" s="3"/>
      <c r="E6" s="5"/>
    </row>
    <row r="7" spans="1:13" ht="15.75" customHeight="1">
      <c r="A7" s="3"/>
      <c r="C7" s="4"/>
      <c r="D7" s="5"/>
      <c r="E7" s="5"/>
    </row>
    <row r="8" spans="1:13" ht="15.75" customHeight="1">
      <c r="A8" s="3"/>
      <c r="C8" s="4"/>
      <c r="D8" s="5"/>
      <c r="E8" s="5"/>
    </row>
    <row r="9" spans="1:13" ht="15.75" customHeight="1">
      <c r="A9" s="3"/>
      <c r="C9" s="4"/>
      <c r="D9" s="5"/>
      <c r="E9" s="5"/>
    </row>
    <row r="10" spans="1:13" ht="15.75" customHeight="1">
      <c r="A10" s="3"/>
      <c r="D10" s="5"/>
      <c r="E10" s="5"/>
    </row>
    <row r="11" spans="1:13" ht="15.75" customHeight="1">
      <c r="A11" s="3"/>
      <c r="D11" s="5"/>
      <c r="E11" s="5"/>
    </row>
    <row r="12" spans="1:13" ht="27" customHeight="1">
      <c r="A12" s="3"/>
      <c r="C12" s="15" t="s">
        <v>99</v>
      </c>
      <c r="D12" s="5"/>
      <c r="E12" s="5"/>
    </row>
    <row r="13" spans="1:13" ht="15.75" customHeight="1">
      <c r="A13" s="3"/>
      <c r="C13" s="16"/>
      <c r="D13" s="5"/>
      <c r="E13" s="5"/>
    </row>
    <row r="14" spans="1:13" ht="21" customHeight="1">
      <c r="A14" s="3"/>
      <c r="C14" s="17" t="s">
        <v>100</v>
      </c>
      <c r="D14" s="5"/>
      <c r="E14" s="5"/>
    </row>
    <row r="15" spans="1:13" ht="18.75" customHeight="1">
      <c r="A15" s="3"/>
      <c r="C15" s="18" t="str">
        <f>IF(Kezdőlap!$B$10=0,"  ",Kezdőlap!$B$10)</f>
        <v xml:space="preserve">  </v>
      </c>
      <c r="D15" s="5"/>
      <c r="E15" s="5"/>
    </row>
    <row r="16" spans="1:13" ht="15.75" customHeight="1">
      <c r="A16" s="3"/>
      <c r="C16" s="19"/>
      <c r="D16" s="6"/>
      <c r="E16" s="5"/>
    </row>
    <row r="17" spans="1:5" ht="15.75" customHeight="1">
      <c r="A17" s="3"/>
      <c r="C17" s="19"/>
      <c r="D17" s="5"/>
      <c r="E17" s="5"/>
    </row>
    <row r="18" spans="1:5" ht="15.75" customHeight="1">
      <c r="A18" s="3"/>
      <c r="C18" s="19"/>
      <c r="D18" s="5"/>
      <c r="E18" s="5"/>
    </row>
    <row r="19" spans="1:5" ht="36" customHeight="1">
      <c r="A19" s="3"/>
      <c r="C19" s="20" t="s">
        <v>86</v>
      </c>
      <c r="D19" s="5"/>
      <c r="E19" s="5"/>
    </row>
    <row r="20" spans="1:5" ht="15.75" customHeight="1">
      <c r="A20" s="3"/>
      <c r="C20" s="18" t="s">
        <v>98</v>
      </c>
      <c r="D20" s="5"/>
      <c r="E20" s="5"/>
    </row>
    <row r="21" spans="1:5" ht="15.75" customHeight="1">
      <c r="A21" s="3"/>
      <c r="D21" s="5"/>
      <c r="E21" s="5"/>
    </row>
    <row r="22" spans="1:5" ht="15.75" customHeight="1">
      <c r="A22" s="21"/>
      <c r="D22" s="5"/>
      <c r="E22" s="5"/>
    </row>
    <row r="23" spans="1:5" ht="15.75" customHeight="1">
      <c r="A23" s="3"/>
      <c r="D23" s="5"/>
      <c r="E23" s="5"/>
    </row>
    <row r="24" spans="1:5" ht="15.75" customHeight="1">
      <c r="A24" s="3"/>
      <c r="D24" s="5"/>
      <c r="E24" s="5"/>
    </row>
    <row r="25" spans="1:5" ht="15.75" customHeight="1">
      <c r="A25" s="3"/>
      <c r="D25" s="5"/>
      <c r="E25" s="5"/>
    </row>
    <row r="26" spans="1:5" ht="15.75" customHeight="1">
      <c r="A26" s="3"/>
      <c r="B26" s="3"/>
      <c r="C26" s="3"/>
      <c r="D26" s="5"/>
      <c r="E26" s="5"/>
    </row>
    <row r="27" spans="1:5" ht="15.75" customHeight="1">
      <c r="A27" s="3"/>
      <c r="B27" s="3"/>
      <c r="C27" s="3"/>
      <c r="D27" s="5"/>
      <c r="E27" s="5"/>
    </row>
    <row r="28" spans="1:5" ht="15.75" customHeight="1">
      <c r="A28" s="3"/>
      <c r="B28" s="3"/>
      <c r="C28" s="3"/>
      <c r="D28" s="5"/>
      <c r="E28" s="5"/>
    </row>
    <row r="29" spans="1:5" ht="15.75" customHeight="1">
      <c r="A29" s="3"/>
      <c r="B29" s="3"/>
      <c r="C29" s="3"/>
      <c r="D29" s="5"/>
      <c r="E29" s="5"/>
    </row>
    <row r="30" spans="1:5" ht="15.75" customHeight="1">
      <c r="A30" s="22" t="s">
        <v>12</v>
      </c>
      <c r="B30" s="23" t="s">
        <v>106</v>
      </c>
      <c r="C30" s="24"/>
      <c r="D30" s="25"/>
      <c r="E30" s="24"/>
    </row>
    <row r="31" spans="1:5" ht="15.75" customHeight="1">
      <c r="A31" s="26"/>
      <c r="B31" s="27"/>
      <c r="C31" s="25"/>
      <c r="D31" s="26"/>
      <c r="E31" s="6" t="s">
        <v>13</v>
      </c>
    </row>
    <row r="32" spans="1:5" ht="15.75" customHeight="1">
      <c r="A32" s="26"/>
      <c r="B32" s="27"/>
      <c r="C32" s="24"/>
      <c r="D32" s="26"/>
      <c r="E32" s="5"/>
    </row>
    <row r="33" spans="1:5" ht="15.75" customHeight="1">
      <c r="A33" s="3"/>
      <c r="B33" s="3"/>
      <c r="C33" s="24"/>
      <c r="D33" s="5"/>
      <c r="E33" s="5"/>
    </row>
    <row r="34" spans="1:5" ht="15.75" customHeight="1">
      <c r="A34" s="3"/>
      <c r="B34" s="3"/>
      <c r="C34" s="28" t="s">
        <v>14</v>
      </c>
      <c r="D34" s="5"/>
      <c r="E34" s="5"/>
    </row>
    <row r="35" spans="1:5" ht="15.75" customHeight="1">
      <c r="A35" s="3"/>
      <c r="B35" s="3"/>
      <c r="C35" s="3"/>
      <c r="D35" s="5"/>
      <c r="E35" s="5"/>
    </row>
    <row r="36" spans="1:5" ht="15.75" customHeight="1">
      <c r="A36" s="3"/>
      <c r="B36" s="3"/>
      <c r="C36" s="3"/>
      <c r="D36" s="5"/>
    </row>
    <row r="37" spans="1:5" ht="15.75" customHeight="1">
      <c r="A37" s="3"/>
      <c r="B37" s="3"/>
      <c r="C37" s="3"/>
      <c r="D37" s="5"/>
      <c r="E37" s="5"/>
    </row>
    <row r="38" spans="1:5" ht="15.75" customHeight="1">
      <c r="A38" s="29"/>
      <c r="B38" s="3"/>
      <c r="C38" s="3"/>
      <c r="D38" s="5"/>
      <c r="E38" s="5"/>
    </row>
    <row r="39" spans="1:5" ht="15.75" customHeight="1">
      <c r="A39" s="3"/>
      <c r="B39" s="3"/>
      <c r="C39" s="3"/>
      <c r="D39" s="5"/>
      <c r="E39" s="5"/>
    </row>
    <row r="40" spans="1:5" ht="15.75" customHeight="1">
      <c r="A40" s="3"/>
      <c r="B40" s="3"/>
      <c r="C40" s="3"/>
      <c r="D40" s="5"/>
      <c r="E40" s="5"/>
    </row>
    <row r="41" spans="1:5" ht="15.75" customHeight="1">
      <c r="A41" s="3"/>
      <c r="B41" s="3"/>
      <c r="C41" s="3"/>
      <c r="D41" s="5"/>
      <c r="E41" s="5"/>
    </row>
    <row r="42" spans="1:5" ht="15.75" customHeight="1">
      <c r="A42" s="29"/>
      <c r="B42" s="3"/>
      <c r="C42" s="3"/>
      <c r="D42" s="5"/>
      <c r="E42" s="5"/>
    </row>
    <row r="43" spans="1:5" ht="15.75" customHeight="1">
      <c r="A43" s="3"/>
      <c r="B43" s="3"/>
      <c r="C43" s="3"/>
      <c r="D43" s="5"/>
      <c r="E43" s="5"/>
    </row>
    <row r="44" spans="1:5" ht="15.75" customHeight="1">
      <c r="A44" s="3"/>
      <c r="B44" s="3"/>
      <c r="C44" s="3"/>
      <c r="D44" s="5"/>
      <c r="E44" s="5"/>
    </row>
    <row r="45" spans="1:5" ht="15.75" customHeight="1">
      <c r="A45" s="3"/>
      <c r="B45" s="3"/>
      <c r="C45" s="4"/>
      <c r="D45" s="5"/>
      <c r="E45" s="5"/>
    </row>
    <row r="46" spans="1:5" ht="15.75" customHeight="1">
      <c r="A46" s="3"/>
      <c r="B46" s="4"/>
      <c r="C46" s="4"/>
    </row>
    <row r="47" spans="1:5" ht="15.75" customHeight="1">
      <c r="A47" s="3"/>
      <c r="B47" s="4"/>
      <c r="C47" s="4"/>
    </row>
    <row r="48" spans="1:5" ht="15.75" customHeight="1">
      <c r="A48" s="3"/>
      <c r="B48" s="4"/>
      <c r="C48" s="4"/>
    </row>
    <row r="49" spans="1:3" ht="15.75" customHeight="1">
      <c r="A49" s="4"/>
      <c r="B49" s="4"/>
      <c r="C49" s="4"/>
    </row>
    <row r="50" spans="1:3" ht="15.75" customHeight="1">
      <c r="A50" s="30"/>
      <c r="B50" s="4"/>
      <c r="C50" s="4"/>
    </row>
  </sheetData>
  <phoneticPr fontId="0" type="noConversion"/>
  <pageMargins left="0.91" right="0.9" top="1.25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G157"/>
  <sheetViews>
    <sheetView topLeftCell="B7" zoomScaleNormal="100" workbookViewId="0">
      <selection activeCell="C53" sqref="C53"/>
    </sheetView>
  </sheetViews>
  <sheetFormatPr defaultColWidth="0" defaultRowHeight="15.95" customHeight="1"/>
  <cols>
    <col min="1" max="1" width="6.140625" style="31" customWidth="1"/>
    <col min="2" max="2" width="4.140625" style="31" customWidth="1"/>
    <col min="3" max="3" width="58.28515625" style="33" customWidth="1"/>
    <col min="4" max="4" width="9.85546875" style="33" customWidth="1"/>
    <col min="5" max="5" width="9.42578125" style="33" customWidth="1"/>
    <col min="6" max="6" width="9.85546875" style="33" customWidth="1"/>
    <col min="7" max="7" width="9.28515625" style="33" customWidth="1"/>
    <col min="8" max="16384" width="9.28515625" style="33" hidden="1"/>
  </cols>
  <sheetData>
    <row r="1" spans="1:6" ht="15.95" customHeight="1">
      <c r="C1" s="32"/>
      <c r="F1" s="34" t="s">
        <v>93</v>
      </c>
    </row>
    <row r="2" spans="1:6" ht="15.95" customHeight="1">
      <c r="C2" s="13" t="s">
        <v>101</v>
      </c>
    </row>
    <row r="3" spans="1:6" ht="15.95" customHeight="1">
      <c r="C3" s="13" t="s">
        <v>104</v>
      </c>
    </row>
    <row r="4" spans="1:6" ht="15.95" customHeight="1">
      <c r="C4" s="86">
        <v>2706</v>
      </c>
      <c r="D4" s="35"/>
    </row>
    <row r="5" spans="1:6" ht="15.95" customHeight="1">
      <c r="C5" s="14" t="s">
        <v>103</v>
      </c>
    </row>
    <row r="7" spans="1:6" ht="15.95" customHeight="1">
      <c r="A7" s="36" t="s">
        <v>15</v>
      </c>
    </row>
    <row r="8" spans="1:6" ht="15" customHeight="1">
      <c r="C8" s="37" t="str">
        <f>+Kezdőlap!$B$18</f>
        <v>2012. december 31.</v>
      </c>
      <c r="D8" s="38"/>
      <c r="E8" s="38"/>
      <c r="F8" s="39" t="s">
        <v>16</v>
      </c>
    </row>
    <row r="9" spans="1:6" s="45" customFormat="1" ht="54" customHeight="1">
      <c r="A9" s="40" t="s">
        <v>17</v>
      </c>
      <c r="B9" s="41"/>
      <c r="C9" s="42" t="s">
        <v>18</v>
      </c>
      <c r="D9" s="43" t="s">
        <v>19</v>
      </c>
      <c r="E9" s="44" t="s">
        <v>20</v>
      </c>
      <c r="F9" s="43" t="s">
        <v>21</v>
      </c>
    </row>
    <row r="10" spans="1:6" s="31" customFormat="1" ht="15.95" customHeight="1">
      <c r="A10" s="40" t="s">
        <v>22</v>
      </c>
      <c r="B10" s="41"/>
      <c r="C10" s="42" t="s">
        <v>23</v>
      </c>
      <c r="D10" s="43" t="s">
        <v>24</v>
      </c>
      <c r="E10" s="44" t="s">
        <v>25</v>
      </c>
      <c r="F10" s="43" t="s">
        <v>26</v>
      </c>
    </row>
    <row r="11" spans="1:6" ht="15.95" customHeight="1">
      <c r="A11" s="46">
        <v>1</v>
      </c>
      <c r="B11" s="47" t="s">
        <v>27</v>
      </c>
      <c r="C11" s="48" t="s">
        <v>28</v>
      </c>
      <c r="D11" s="49">
        <v>402</v>
      </c>
      <c r="E11" s="49">
        <f>+SUM(E12:E14)</f>
        <v>0</v>
      </c>
      <c r="F11" s="49"/>
    </row>
    <row r="12" spans="1:6" ht="15.95" customHeight="1">
      <c r="A12" s="46">
        <v>2</v>
      </c>
      <c r="B12" s="50" t="s">
        <v>29</v>
      </c>
      <c r="C12" s="51" t="s">
        <v>30</v>
      </c>
      <c r="D12" s="76"/>
      <c r="E12" s="76"/>
      <c r="F12" s="77"/>
    </row>
    <row r="13" spans="1:6" ht="15.95" customHeight="1">
      <c r="A13" s="46">
        <v>3</v>
      </c>
      <c r="B13" s="50" t="s">
        <v>31</v>
      </c>
      <c r="C13" s="51" t="s">
        <v>32</v>
      </c>
      <c r="D13" s="76">
        <v>402</v>
      </c>
      <c r="E13" s="76"/>
      <c r="F13" s="77"/>
    </row>
    <row r="14" spans="1:6" ht="15.95" customHeight="1">
      <c r="A14" s="46">
        <v>4</v>
      </c>
      <c r="B14" s="50" t="s">
        <v>33</v>
      </c>
      <c r="C14" s="51" t="s">
        <v>34</v>
      </c>
      <c r="D14" s="76"/>
      <c r="E14" s="76"/>
      <c r="F14" s="77"/>
    </row>
    <row r="15" spans="1:6" ht="15.95" customHeight="1">
      <c r="A15" s="46">
        <v>5</v>
      </c>
      <c r="B15" s="47" t="s">
        <v>35</v>
      </c>
      <c r="C15" s="63" t="s">
        <v>36</v>
      </c>
      <c r="D15" s="49">
        <v>186</v>
      </c>
      <c r="E15" s="49">
        <f>+SUM(E16:E19)</f>
        <v>0</v>
      </c>
      <c r="F15" s="49">
        <v>1419</v>
      </c>
    </row>
    <row r="16" spans="1:6" ht="15.95" customHeight="1">
      <c r="A16" s="46">
        <v>6</v>
      </c>
      <c r="B16" s="50" t="s">
        <v>29</v>
      </c>
      <c r="C16" s="51" t="s">
        <v>37</v>
      </c>
      <c r="D16" s="76"/>
      <c r="E16" s="76"/>
      <c r="F16" s="77">
        <v>1102</v>
      </c>
    </row>
    <row r="17" spans="1:6" ht="15.95" customHeight="1">
      <c r="A17" s="46">
        <v>7</v>
      </c>
      <c r="B17" s="50" t="s">
        <v>31</v>
      </c>
      <c r="C17" s="64" t="s">
        <v>38</v>
      </c>
      <c r="D17" s="76"/>
      <c r="E17" s="76"/>
      <c r="F17" s="77"/>
    </row>
    <row r="18" spans="1:6" ht="15.95" customHeight="1">
      <c r="A18" s="46">
        <v>8</v>
      </c>
      <c r="B18" s="50" t="s">
        <v>33</v>
      </c>
      <c r="C18" s="51" t="s">
        <v>39</v>
      </c>
      <c r="D18" s="76"/>
      <c r="E18" s="76"/>
      <c r="F18" s="77"/>
    </row>
    <row r="19" spans="1:6" ht="15.95" customHeight="1">
      <c r="A19" s="46">
        <v>9</v>
      </c>
      <c r="B19" s="50" t="s">
        <v>40</v>
      </c>
      <c r="C19" s="51" t="s">
        <v>41</v>
      </c>
      <c r="D19" s="76">
        <v>186</v>
      </c>
      <c r="E19" s="76"/>
      <c r="F19" s="77">
        <v>317</v>
      </c>
    </row>
    <row r="20" spans="1:6" ht="15.95" customHeight="1">
      <c r="A20" s="46">
        <v>10</v>
      </c>
      <c r="B20" s="47" t="s">
        <v>42</v>
      </c>
      <c r="C20" s="63" t="s">
        <v>43</v>
      </c>
      <c r="D20" s="76"/>
      <c r="E20" s="76"/>
      <c r="F20" s="77"/>
    </row>
    <row r="21" spans="1:6" ht="15.95" customHeight="1">
      <c r="A21" s="33"/>
      <c r="C21" s="65"/>
      <c r="D21" s="65"/>
      <c r="E21" s="65"/>
    </row>
    <row r="22" spans="1:6" ht="15.95" customHeight="1">
      <c r="A22" s="46">
        <v>11</v>
      </c>
      <c r="B22" s="50"/>
      <c r="C22" s="63" t="s">
        <v>44</v>
      </c>
      <c r="D22" s="52">
        <f>+D11+D15+D20</f>
        <v>588</v>
      </c>
      <c r="E22" s="52">
        <f>+E11+E15+E20</f>
        <v>0</v>
      </c>
      <c r="F22" s="52">
        <f>+F11+F15+F20</f>
        <v>1419</v>
      </c>
    </row>
    <row r="23" spans="1:6" ht="15.95" customHeight="1">
      <c r="C23" s="87" t="s">
        <v>105</v>
      </c>
      <c r="D23" s="65"/>
      <c r="E23" s="65"/>
    </row>
    <row r="24" spans="1:6" ht="15.95" customHeight="1">
      <c r="A24" s="59" t="s">
        <v>12</v>
      </c>
      <c r="B24" s="60"/>
      <c r="C24" s="61" t="s">
        <v>106</v>
      </c>
      <c r="D24" s="57"/>
      <c r="E24" s="57"/>
      <c r="F24" s="58"/>
    </row>
    <row r="25" spans="1:6" ht="15.95" customHeight="1">
      <c r="A25" s="33"/>
      <c r="B25" s="56"/>
      <c r="C25" s="57"/>
      <c r="E25" s="62" t="s">
        <v>13</v>
      </c>
    </row>
    <row r="26" spans="1:6" ht="15.95" customHeight="1">
      <c r="A26" s="33"/>
      <c r="B26" s="56"/>
      <c r="C26" s="56" t="s">
        <v>14</v>
      </c>
      <c r="E26" s="62"/>
    </row>
    <row r="27" spans="1:6" ht="15.95" customHeight="1">
      <c r="C27" s="32"/>
      <c r="F27" s="34" t="s">
        <v>94</v>
      </c>
    </row>
    <row r="28" spans="1:6" ht="15.75" customHeight="1">
      <c r="C28" s="13" t="s">
        <v>101</v>
      </c>
    </row>
    <row r="29" spans="1:6" ht="15.75" customHeight="1">
      <c r="C29" s="13" t="s">
        <v>104</v>
      </c>
    </row>
    <row r="30" spans="1:6" ht="15.75" customHeight="1">
      <c r="C30" s="86">
        <v>2706</v>
      </c>
      <c r="D30" s="35"/>
    </row>
    <row r="31" spans="1:6" ht="15.75" customHeight="1">
      <c r="C31" s="14" t="s">
        <v>103</v>
      </c>
    </row>
    <row r="32" spans="1:6" ht="15.75" customHeight="1">
      <c r="C32" s="32"/>
    </row>
    <row r="33" spans="1:6" ht="15.75" customHeight="1">
      <c r="A33" s="36" t="s">
        <v>45</v>
      </c>
    </row>
    <row r="34" spans="1:6" ht="15.75" customHeight="1">
      <c r="C34" s="37" t="str">
        <f>+Kezdőlap!$B$18</f>
        <v>2012. december 31.</v>
      </c>
      <c r="D34" s="38"/>
      <c r="E34" s="38"/>
      <c r="F34" s="39" t="s">
        <v>16</v>
      </c>
    </row>
    <row r="35" spans="1:6" ht="60.75" customHeight="1">
      <c r="A35" s="40" t="s">
        <v>17</v>
      </c>
      <c r="B35" s="41"/>
      <c r="C35" s="42" t="s">
        <v>18</v>
      </c>
      <c r="D35" s="43" t="s">
        <v>19</v>
      </c>
      <c r="E35" s="44" t="s">
        <v>20</v>
      </c>
      <c r="F35" s="43" t="s">
        <v>21</v>
      </c>
    </row>
    <row r="36" spans="1:6" ht="15.75" customHeight="1">
      <c r="A36" s="40" t="s">
        <v>22</v>
      </c>
      <c r="B36" s="41"/>
      <c r="C36" s="42" t="s">
        <v>23</v>
      </c>
      <c r="D36" s="43" t="s">
        <v>24</v>
      </c>
      <c r="E36" s="44" t="s">
        <v>25</v>
      </c>
      <c r="F36" s="43" t="s">
        <v>26</v>
      </c>
    </row>
    <row r="37" spans="1:6" ht="15.75" customHeight="1">
      <c r="A37" s="46">
        <v>12</v>
      </c>
      <c r="B37" s="47" t="s">
        <v>46</v>
      </c>
      <c r="C37" s="63" t="s">
        <v>47</v>
      </c>
      <c r="D37" s="52">
        <v>588</v>
      </c>
      <c r="E37" s="52">
        <f>+E38-E39+SUM(E40:E44)</f>
        <v>0</v>
      </c>
      <c r="F37" s="52">
        <v>1419</v>
      </c>
    </row>
    <row r="38" spans="1:6" ht="15.95" customHeight="1">
      <c r="A38" s="46">
        <v>13</v>
      </c>
      <c r="B38" s="50" t="s">
        <v>29</v>
      </c>
      <c r="C38" s="51" t="s">
        <v>48</v>
      </c>
      <c r="D38" s="76"/>
      <c r="E38" s="76"/>
      <c r="F38" s="77"/>
    </row>
    <row r="39" spans="1:6" ht="15.95" customHeight="1">
      <c r="A39" s="46">
        <v>14</v>
      </c>
      <c r="B39" s="50" t="s">
        <v>31</v>
      </c>
      <c r="C39" s="51" t="s">
        <v>49</v>
      </c>
      <c r="D39" s="76"/>
      <c r="E39" s="76"/>
      <c r="F39" s="77"/>
    </row>
    <row r="40" spans="1:6" ht="15.95" customHeight="1">
      <c r="A40" s="46">
        <v>15</v>
      </c>
      <c r="B40" s="50" t="s">
        <v>33</v>
      </c>
      <c r="C40" s="51" t="s">
        <v>50</v>
      </c>
      <c r="D40" s="76"/>
      <c r="E40" s="76"/>
      <c r="F40" s="77"/>
    </row>
    <row r="41" spans="1:6" ht="15.95" customHeight="1">
      <c r="A41" s="46">
        <v>16</v>
      </c>
      <c r="B41" s="50" t="s">
        <v>40</v>
      </c>
      <c r="C41" s="51" t="s">
        <v>51</v>
      </c>
      <c r="D41" s="76">
        <v>588</v>
      </c>
      <c r="E41" s="76"/>
      <c r="F41" s="77">
        <v>658</v>
      </c>
    </row>
    <row r="42" spans="1:6" ht="15.95" customHeight="1">
      <c r="A42" s="46">
        <v>17</v>
      </c>
      <c r="B42" s="50" t="s">
        <v>52</v>
      </c>
      <c r="C42" s="51" t="s">
        <v>53</v>
      </c>
      <c r="D42" s="76"/>
      <c r="E42" s="76"/>
      <c r="F42" s="77"/>
    </row>
    <row r="43" spans="1:6" ht="15.95" customHeight="1">
      <c r="A43" s="46">
        <v>18</v>
      </c>
      <c r="B43" s="50" t="s">
        <v>54</v>
      </c>
      <c r="C43" s="51" t="s">
        <v>55</v>
      </c>
      <c r="D43" s="76"/>
      <c r="E43" s="76"/>
      <c r="F43" s="77"/>
    </row>
    <row r="44" spans="1:6" ht="15.95" customHeight="1">
      <c r="A44" s="46">
        <v>19</v>
      </c>
      <c r="B44" s="50" t="s">
        <v>56</v>
      </c>
      <c r="C44" s="51" t="s">
        <v>57</v>
      </c>
      <c r="D44" s="76"/>
      <c r="E44" s="76"/>
      <c r="F44" s="77">
        <v>761</v>
      </c>
    </row>
    <row r="45" spans="1:6" ht="15.95" customHeight="1">
      <c r="A45" s="46">
        <v>20</v>
      </c>
      <c r="B45" s="47" t="s">
        <v>58</v>
      </c>
      <c r="C45" s="63" t="s">
        <v>59</v>
      </c>
      <c r="D45" s="76"/>
      <c r="E45" s="76"/>
      <c r="F45" s="77"/>
    </row>
    <row r="46" spans="1:6" ht="15.95" customHeight="1">
      <c r="A46" s="46">
        <v>21</v>
      </c>
      <c r="B46" s="47" t="s">
        <v>60</v>
      </c>
      <c r="C46" s="63" t="s">
        <v>61</v>
      </c>
      <c r="D46" s="49">
        <f>+SUM(D47:D49)</f>
        <v>0</v>
      </c>
      <c r="E46" s="49">
        <f>+SUM(E47:E49)</f>
        <v>0</v>
      </c>
      <c r="F46" s="49">
        <v>0</v>
      </c>
    </row>
    <row r="47" spans="1:6" ht="15.95" customHeight="1">
      <c r="A47" s="46">
        <v>22</v>
      </c>
      <c r="B47" s="50" t="s">
        <v>29</v>
      </c>
      <c r="C47" s="66" t="s">
        <v>62</v>
      </c>
      <c r="D47" s="76"/>
      <c r="E47" s="76"/>
      <c r="F47" s="77"/>
    </row>
    <row r="48" spans="1:6" ht="15.95" customHeight="1">
      <c r="A48" s="46">
        <v>23</v>
      </c>
      <c r="B48" s="50" t="s">
        <v>31</v>
      </c>
      <c r="C48" s="66" t="s">
        <v>67</v>
      </c>
      <c r="D48" s="76"/>
      <c r="E48" s="76"/>
      <c r="F48" s="77"/>
    </row>
    <row r="49" spans="1:6" ht="15.95" customHeight="1">
      <c r="A49" s="46">
        <v>24</v>
      </c>
      <c r="B49" s="50" t="s">
        <v>33</v>
      </c>
      <c r="C49" s="66" t="s">
        <v>63</v>
      </c>
      <c r="D49" s="76"/>
      <c r="E49" s="76"/>
      <c r="F49" s="77">
        <v>0</v>
      </c>
    </row>
    <row r="50" spans="1:6" ht="15.75" customHeight="1">
      <c r="A50" s="46">
        <v>25</v>
      </c>
      <c r="B50" s="47" t="s">
        <v>64</v>
      </c>
      <c r="C50" s="67" t="s">
        <v>65</v>
      </c>
      <c r="D50" s="76"/>
      <c r="E50" s="76"/>
      <c r="F50" s="77"/>
    </row>
    <row r="51" spans="1:6" ht="15.95" customHeight="1">
      <c r="A51" s="33"/>
      <c r="C51" s="68"/>
      <c r="D51" s="65"/>
      <c r="E51" s="65"/>
    </row>
    <row r="52" spans="1:6" ht="15.95" customHeight="1">
      <c r="A52" s="46">
        <v>26</v>
      </c>
      <c r="B52" s="50"/>
      <c r="C52" s="67" t="s">
        <v>66</v>
      </c>
      <c r="D52" s="52">
        <f>+D37+D45+D46+D50</f>
        <v>588</v>
      </c>
      <c r="E52" s="52">
        <f>+E37+E45+E46+E50</f>
        <v>0</v>
      </c>
      <c r="F52" s="52">
        <f>+F37+F45+F46+F50</f>
        <v>1419</v>
      </c>
    </row>
    <row r="53" spans="1:6" ht="15.95" customHeight="1">
      <c r="C53" s="87" t="s">
        <v>105</v>
      </c>
    </row>
    <row r="54" spans="1:6" ht="15.95" customHeight="1">
      <c r="A54" s="59" t="s">
        <v>12</v>
      </c>
      <c r="B54" s="60"/>
      <c r="C54" s="61" t="s">
        <v>107</v>
      </c>
      <c r="D54" s="57"/>
      <c r="E54" s="57"/>
      <c r="F54" s="58"/>
    </row>
    <row r="55" spans="1:6" ht="15.95" customHeight="1">
      <c r="A55" s="33"/>
      <c r="B55" s="56"/>
      <c r="C55" s="57"/>
      <c r="E55" s="62" t="s">
        <v>13</v>
      </c>
    </row>
    <row r="56" spans="1:6" ht="15.95" customHeight="1">
      <c r="A56" s="33"/>
      <c r="B56" s="56"/>
      <c r="C56" s="56" t="s">
        <v>14</v>
      </c>
      <c r="E56" s="62"/>
    </row>
    <row r="78" spans="2:2" ht="15.95" customHeight="1">
      <c r="B78" s="45"/>
    </row>
    <row r="105" spans="2:2" ht="15.95" customHeight="1">
      <c r="B105" s="45"/>
    </row>
    <row r="110" spans="2:2" ht="15.95" customHeight="1">
      <c r="B110" s="45"/>
    </row>
    <row r="122" spans="2:2" ht="15.95" customHeight="1">
      <c r="B122" s="45"/>
    </row>
    <row r="127" spans="2:2" ht="15.95" customHeight="1">
      <c r="B127" s="45"/>
    </row>
    <row r="130" spans="2:2" ht="15.95" customHeight="1">
      <c r="B130" s="45"/>
    </row>
    <row r="133" spans="2:2" ht="15.95" customHeight="1">
      <c r="B133" s="45"/>
    </row>
    <row r="152" spans="2:2" ht="15.95" customHeight="1">
      <c r="B152" s="45"/>
    </row>
    <row r="157" spans="2:2" ht="15.95" customHeight="1">
      <c r="B157" s="45"/>
    </row>
  </sheetData>
  <phoneticPr fontId="0" type="noConversion"/>
  <printOptions horizontalCentered="1"/>
  <pageMargins left="0.36" right="0.28999999999999998" top="0.98425196850393704" bottom="0.98425196850393704" header="0.511811023622047" footer="0.511811023622047"/>
  <pageSetup paperSize="9" scale="97" orientation="portrait" r:id="rId1"/>
  <headerFooter alignWithMargins="0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13"/>
  <dimension ref="A1:G130"/>
  <sheetViews>
    <sheetView tabSelected="1" topLeftCell="A22" zoomScaleNormal="100" workbookViewId="0">
      <selection activeCell="C37" sqref="C37"/>
    </sheetView>
  </sheetViews>
  <sheetFormatPr defaultColWidth="0" defaultRowHeight="15.95" customHeight="1"/>
  <cols>
    <col min="1" max="1" width="6.140625" style="31" customWidth="1"/>
    <col min="2" max="2" width="6.42578125" style="31" bestFit="1" customWidth="1"/>
    <col min="3" max="3" width="58.28515625" style="33" customWidth="1"/>
    <col min="4" max="4" width="9.85546875" style="33" customWidth="1"/>
    <col min="5" max="5" width="9.42578125" style="33" customWidth="1"/>
    <col min="6" max="6" width="9.85546875" style="33" customWidth="1"/>
    <col min="7" max="7" width="9.28515625" style="33" customWidth="1"/>
    <col min="8" max="16384" width="9.28515625" style="33" hidden="1"/>
  </cols>
  <sheetData>
    <row r="1" spans="1:6" ht="15.95" customHeight="1">
      <c r="C1" s="13" t="s">
        <v>101</v>
      </c>
      <c r="F1" s="34" t="s">
        <v>95</v>
      </c>
    </row>
    <row r="2" spans="1:6" ht="15.95" customHeight="1">
      <c r="C2" s="13" t="s">
        <v>104</v>
      </c>
    </row>
    <row r="3" spans="1:6" ht="15.95" customHeight="1">
      <c r="C3" s="86">
        <v>2706</v>
      </c>
    </row>
    <row r="4" spans="1:6" ht="15.95" customHeight="1">
      <c r="C4" s="14" t="s">
        <v>103</v>
      </c>
      <c r="D4" s="35"/>
    </row>
    <row r="5" spans="1:6" ht="15.95" customHeight="1">
      <c r="C5" s="32"/>
    </row>
    <row r="7" spans="1:6" ht="15.95" customHeight="1">
      <c r="A7" s="36" t="s">
        <v>68</v>
      </c>
    </row>
    <row r="8" spans="1:6" ht="15" customHeight="1">
      <c r="A8" s="32"/>
      <c r="C8" s="37" t="str">
        <f>+Kezdőlap!$B$18</f>
        <v>2012. december 31.</v>
      </c>
      <c r="D8" s="38"/>
      <c r="E8" s="38"/>
      <c r="F8" s="39" t="s">
        <v>16</v>
      </c>
    </row>
    <row r="9" spans="1:6" s="45" customFormat="1" ht="54" customHeight="1">
      <c r="A9" s="40" t="s">
        <v>17</v>
      </c>
      <c r="B9" s="41"/>
      <c r="C9" s="42" t="s">
        <v>18</v>
      </c>
      <c r="D9" s="43" t="s">
        <v>19</v>
      </c>
      <c r="E9" s="44" t="s">
        <v>20</v>
      </c>
      <c r="F9" s="43" t="s">
        <v>21</v>
      </c>
    </row>
    <row r="10" spans="1:6" s="31" customFormat="1" ht="15.95" customHeight="1">
      <c r="A10" s="40" t="s">
        <v>22</v>
      </c>
      <c r="B10" s="41"/>
      <c r="C10" s="42" t="s">
        <v>23</v>
      </c>
      <c r="D10" s="43" t="s">
        <v>24</v>
      </c>
      <c r="E10" s="44" t="s">
        <v>25</v>
      </c>
      <c r="F10" s="43" t="s">
        <v>26</v>
      </c>
    </row>
    <row r="11" spans="1:6" ht="15.95" customHeight="1">
      <c r="A11" s="53">
        <v>1</v>
      </c>
      <c r="B11" s="47" t="s">
        <v>29</v>
      </c>
      <c r="C11" s="63" t="s">
        <v>87</v>
      </c>
      <c r="D11" s="76"/>
      <c r="E11" s="76"/>
      <c r="F11" s="77">
        <v>165</v>
      </c>
    </row>
    <row r="12" spans="1:6" ht="15.95" customHeight="1">
      <c r="A12" s="46">
        <v>2</v>
      </c>
      <c r="B12" s="47" t="s">
        <v>31</v>
      </c>
      <c r="C12" s="63" t="s">
        <v>88</v>
      </c>
      <c r="D12" s="76"/>
      <c r="E12" s="76"/>
      <c r="F12" s="77"/>
    </row>
    <row r="13" spans="1:6" ht="15.95" customHeight="1">
      <c r="A13" s="53">
        <v>3</v>
      </c>
      <c r="B13" s="47" t="s">
        <v>33</v>
      </c>
      <c r="C13" s="63" t="s">
        <v>69</v>
      </c>
      <c r="D13" s="76">
        <v>786</v>
      </c>
      <c r="E13" s="76"/>
      <c r="F13" s="77">
        <v>1713</v>
      </c>
    </row>
    <row r="14" spans="1:6" ht="15.95" customHeight="1">
      <c r="A14" s="46">
        <v>4</v>
      </c>
      <c r="B14" s="47" t="s">
        <v>40</v>
      </c>
      <c r="C14" s="63" t="s">
        <v>89</v>
      </c>
      <c r="D14" s="76">
        <v>600</v>
      </c>
      <c r="E14" s="76"/>
      <c r="F14" s="77">
        <v>1117</v>
      </c>
    </row>
    <row r="15" spans="1:6" ht="15.95" customHeight="1">
      <c r="A15" s="53">
        <v>5</v>
      </c>
      <c r="B15" s="47" t="s">
        <v>52</v>
      </c>
      <c r="C15" s="63" t="s">
        <v>90</v>
      </c>
      <c r="D15" s="76"/>
      <c r="E15" s="76"/>
      <c r="F15" s="77">
        <v>0</v>
      </c>
    </row>
    <row r="16" spans="1:6" ht="15.95" customHeight="1">
      <c r="A16" s="46">
        <v>6</v>
      </c>
      <c r="B16" s="47" t="s">
        <v>54</v>
      </c>
      <c r="C16" s="63" t="s">
        <v>70</v>
      </c>
      <c r="D16" s="76"/>
      <c r="E16" s="76"/>
      <c r="F16" s="77">
        <v>0</v>
      </c>
    </row>
    <row r="17" spans="1:6" ht="15.95" customHeight="1">
      <c r="A17" s="53">
        <v>7</v>
      </c>
      <c r="B17" s="47" t="s">
        <v>56</v>
      </c>
      <c r="C17" s="63" t="s">
        <v>71</v>
      </c>
      <c r="D17" s="76"/>
      <c r="E17" s="76"/>
      <c r="F17" s="77">
        <v>0</v>
      </c>
    </row>
    <row r="18" spans="1:6" ht="31.5" customHeight="1">
      <c r="A18" s="54">
        <v>8</v>
      </c>
      <c r="B18" s="73" t="s">
        <v>27</v>
      </c>
      <c r="C18" s="55" t="s">
        <v>72</v>
      </c>
      <c r="D18" s="52">
        <f>+SUM(D11:D13)-SUM(D14:D17)</f>
        <v>186</v>
      </c>
      <c r="E18" s="52">
        <f>+SUM(E11:E13)-SUM(E14:E17)</f>
        <v>0</v>
      </c>
      <c r="F18" s="52">
        <v>761</v>
      </c>
    </row>
    <row r="19" spans="1:6" ht="15.95" customHeight="1">
      <c r="A19" s="53">
        <v>9</v>
      </c>
      <c r="B19" s="47" t="s">
        <v>73</v>
      </c>
      <c r="C19" s="48" t="s">
        <v>91</v>
      </c>
      <c r="D19" s="77"/>
      <c r="E19" s="76"/>
      <c r="F19" s="77">
        <v>0</v>
      </c>
    </row>
    <row r="20" spans="1:6" ht="15.95" customHeight="1">
      <c r="A20" s="46">
        <v>10</v>
      </c>
      <c r="B20" s="47" t="s">
        <v>74</v>
      </c>
      <c r="C20" s="48" t="s">
        <v>92</v>
      </c>
      <c r="D20" s="77"/>
      <c r="E20" s="76"/>
      <c r="F20" s="77"/>
    </row>
    <row r="21" spans="1:6" ht="15.95" customHeight="1">
      <c r="A21" s="53">
        <v>11</v>
      </c>
      <c r="B21" s="50" t="s">
        <v>35</v>
      </c>
      <c r="C21" s="70" t="s">
        <v>75</v>
      </c>
      <c r="D21" s="49">
        <f>+D19-D20</f>
        <v>0</v>
      </c>
      <c r="E21" s="49">
        <f>+E19-E20</f>
        <v>0</v>
      </c>
      <c r="F21" s="49">
        <f>+F19-F20</f>
        <v>0</v>
      </c>
    </row>
    <row r="22" spans="1:6" ht="15.95" customHeight="1">
      <c r="A22" s="46">
        <v>12</v>
      </c>
      <c r="B22" s="74" t="s">
        <v>42</v>
      </c>
      <c r="C22" s="75" t="s">
        <v>76</v>
      </c>
      <c r="D22" s="71">
        <v>0</v>
      </c>
      <c r="E22" s="71">
        <f>+E18+E21</f>
        <v>0</v>
      </c>
      <c r="F22" s="71">
        <f>+F18+F21</f>
        <v>761</v>
      </c>
    </row>
    <row r="23" spans="1:6" ht="15.95" customHeight="1">
      <c r="A23" s="53">
        <v>13</v>
      </c>
      <c r="B23" s="41" t="s">
        <v>77</v>
      </c>
      <c r="C23" s="69" t="s">
        <v>78</v>
      </c>
      <c r="D23" s="78"/>
      <c r="E23" s="76"/>
      <c r="F23" s="77"/>
    </row>
    <row r="24" spans="1:6" ht="15.95" customHeight="1">
      <c r="A24" s="46">
        <v>14</v>
      </c>
      <c r="B24" s="47" t="s">
        <v>79</v>
      </c>
      <c r="C24" s="48" t="s">
        <v>80</v>
      </c>
      <c r="D24" s="76"/>
      <c r="E24" s="76"/>
      <c r="F24" s="77"/>
    </row>
    <row r="25" spans="1:6" ht="15.95" customHeight="1">
      <c r="A25" s="53">
        <v>15</v>
      </c>
      <c r="B25" s="50" t="s">
        <v>46</v>
      </c>
      <c r="C25" s="51" t="s">
        <v>81</v>
      </c>
      <c r="D25" s="49">
        <f>+D23-D24</f>
        <v>0</v>
      </c>
      <c r="E25" s="49">
        <f>+E23-E24</f>
        <v>0</v>
      </c>
      <c r="F25" s="49">
        <f>+F23-F24</f>
        <v>0</v>
      </c>
    </row>
    <row r="26" spans="1:6" ht="15.95" customHeight="1">
      <c r="A26" s="46">
        <v>16</v>
      </c>
      <c r="B26" s="50" t="s">
        <v>58</v>
      </c>
      <c r="C26" s="51" t="s">
        <v>82</v>
      </c>
      <c r="D26" s="52">
        <v>186</v>
      </c>
      <c r="E26" s="52">
        <f>+E22+E25</f>
        <v>0</v>
      </c>
      <c r="F26" s="52">
        <f>+F22+F25</f>
        <v>761</v>
      </c>
    </row>
    <row r="27" spans="1:6" ht="15.95" customHeight="1">
      <c r="A27" s="53">
        <v>17</v>
      </c>
      <c r="B27" s="47" t="s">
        <v>83</v>
      </c>
      <c r="C27" s="63" t="s">
        <v>84</v>
      </c>
      <c r="D27" s="76"/>
      <c r="E27" s="76"/>
      <c r="F27" s="77">
        <v>0</v>
      </c>
    </row>
    <row r="28" spans="1:6" ht="15.95" customHeight="1">
      <c r="A28" s="46">
        <v>18</v>
      </c>
      <c r="B28" s="50" t="s">
        <v>60</v>
      </c>
      <c r="C28" s="51" t="s">
        <v>85</v>
      </c>
      <c r="D28" s="52">
        <f>+D26-D27</f>
        <v>186</v>
      </c>
      <c r="E28" s="52">
        <f>+E26-E27</f>
        <v>0</v>
      </c>
      <c r="F28" s="52">
        <f>+F26-F27</f>
        <v>761</v>
      </c>
    </row>
    <row r="29" spans="1:6" ht="15.95" customHeight="1">
      <c r="A29" s="53">
        <v>19</v>
      </c>
      <c r="B29" s="50" t="s">
        <v>64</v>
      </c>
      <c r="C29" s="64" t="s">
        <v>57</v>
      </c>
      <c r="D29" s="76">
        <v>186</v>
      </c>
      <c r="E29" s="76"/>
      <c r="F29" s="77">
        <v>761</v>
      </c>
    </row>
    <row r="30" spans="1:6" ht="15.95" customHeight="1">
      <c r="B30" s="33"/>
      <c r="C30" s="87" t="s">
        <v>105</v>
      </c>
      <c r="D30" s="72"/>
      <c r="E30" s="65"/>
    </row>
    <row r="31" spans="1:6" ht="15.95" customHeight="1">
      <c r="A31" s="59" t="s">
        <v>12</v>
      </c>
      <c r="B31" s="60"/>
      <c r="C31" s="61" t="s">
        <v>106</v>
      </c>
      <c r="D31" s="57"/>
      <c r="E31" s="57"/>
      <c r="F31" s="58"/>
    </row>
    <row r="32" spans="1:6" ht="15.95" customHeight="1">
      <c r="A32" s="33"/>
      <c r="B32" s="56"/>
      <c r="C32" s="57"/>
      <c r="E32" s="62" t="s">
        <v>13</v>
      </c>
    </row>
    <row r="33" spans="1:5" ht="15.95" customHeight="1">
      <c r="A33" s="33"/>
      <c r="B33" s="56"/>
      <c r="C33" s="56" t="s">
        <v>14</v>
      </c>
      <c r="E33" s="62"/>
    </row>
    <row r="34" spans="1:5" ht="15.95" customHeight="1">
      <c r="C34" s="38"/>
      <c r="D34" s="65"/>
      <c r="E34" s="65"/>
    </row>
    <row r="51" spans="2:2" ht="15.95" customHeight="1">
      <c r="B51" s="45"/>
    </row>
    <row r="78" spans="2:2" ht="15.95" customHeight="1">
      <c r="B78" s="45"/>
    </row>
    <row r="83" spans="2:2" ht="15.95" customHeight="1">
      <c r="B83" s="45"/>
    </row>
    <row r="95" spans="2:2" ht="15.95" customHeight="1">
      <c r="B95" s="45"/>
    </row>
    <row r="100" spans="2:2" ht="15.95" customHeight="1">
      <c r="B100" s="45"/>
    </row>
    <row r="103" spans="2:2" ht="15.95" customHeight="1">
      <c r="B103" s="45"/>
    </row>
    <row r="106" spans="2:2" ht="15.95" customHeight="1">
      <c r="B106" s="45"/>
    </row>
    <row r="125" spans="2:2" ht="15.95" customHeight="1">
      <c r="B125" s="45"/>
    </row>
    <row r="130" spans="2:2" ht="15.95" customHeight="1">
      <c r="B130" s="45"/>
    </row>
  </sheetData>
  <phoneticPr fontId="0" type="noConversion"/>
  <printOptions horizontalCentered="1"/>
  <pageMargins left="0.36" right="0.28999999999999998" top="0.98425196850393704" bottom="0.98425196850393704" header="0.511811023622047" footer="0.51181102362204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Kezdőlap</vt:lpstr>
      <vt:lpstr>Egyszerűsített éves besz.</vt:lpstr>
      <vt:lpstr>EgyszÉvesMérleg"A"</vt:lpstr>
      <vt:lpstr>EgyszÉvesEredmÖsszktg"A"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Klein Krisztina</cp:lastModifiedBy>
  <cp:lastPrinted>2009-03-31T14:47:18Z</cp:lastPrinted>
  <dcterms:created xsi:type="dcterms:W3CDTF">2002-02-20T10:40:36Z</dcterms:created>
  <dcterms:modified xsi:type="dcterms:W3CDTF">2013-06-13T14:53:42Z</dcterms:modified>
</cp:coreProperties>
</file>